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480" windowHeight="11055" activeTab="2"/>
  </bookViews>
  <sheets>
    <sheet name="Прил 1" sheetId="2" r:id="rId1"/>
    <sheet name="Прил 2" sheetId="1" r:id="rId2"/>
    <sheet name="Прил 3" sheetId="4" r:id="rId3"/>
  </sheets>
  <calcPr calcId="114210"/>
</workbook>
</file>

<file path=xl/calcChain.xml><?xml version="1.0" encoding="utf-8"?>
<calcChain xmlns="http://schemas.openxmlformats.org/spreadsheetml/2006/main">
  <c r="G36" i="4"/>
  <c r="D31"/>
  <c r="E31"/>
  <c r="F31"/>
  <c r="G31"/>
  <c r="G57"/>
  <c r="F52"/>
  <c r="E52"/>
  <c r="D52"/>
  <c r="G52"/>
  <c r="G29"/>
  <c r="G43"/>
  <c r="G38"/>
  <c r="G24"/>
  <c r="I10" i="1"/>
  <c r="J10"/>
  <c r="H10"/>
  <c r="K134"/>
  <c r="K130"/>
  <c r="K126"/>
  <c r="K122"/>
  <c r="K118"/>
  <c r="K114"/>
  <c r="K110"/>
  <c r="K106"/>
  <c r="K102"/>
  <c r="J98"/>
  <c r="I98"/>
  <c r="H98"/>
  <c r="K98"/>
  <c r="K94"/>
  <c r="K90"/>
  <c r="J86"/>
  <c r="I86"/>
  <c r="H86"/>
  <c r="K86"/>
  <c r="K82"/>
  <c r="K78"/>
  <c r="J74"/>
  <c r="I74"/>
  <c r="H74"/>
  <c r="K74"/>
  <c r="I62"/>
  <c r="J62"/>
  <c r="H62"/>
  <c r="K70"/>
  <c r="K66"/>
  <c r="K62"/>
  <c r="I42"/>
  <c r="J42"/>
  <c r="H42"/>
  <c r="K58"/>
  <c r="K54"/>
  <c r="K50"/>
  <c r="K46"/>
  <c r="K42"/>
  <c r="I14"/>
  <c r="J14"/>
  <c r="H14"/>
  <c r="K38"/>
  <c r="K34"/>
  <c r="K30"/>
  <c r="K26"/>
  <c r="K22"/>
  <c r="K14"/>
  <c r="K18"/>
  <c r="K10"/>
</calcChain>
</file>

<file path=xl/sharedStrings.xml><?xml version="1.0" encoding="utf-8"?>
<sst xmlns="http://schemas.openxmlformats.org/spreadsheetml/2006/main" count="638" uniqueCount="145">
  <si>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</si>
  <si>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</si>
  <si>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</si>
  <si>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</si>
  <si>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(тыс. руб.), годы</t>
  </si>
  <si>
    <t>ГРБС</t>
  </si>
  <si>
    <t>Рз</t>
  </si>
  <si>
    <t>Пр</t>
  </si>
  <si>
    <t>ЦСР</t>
  </si>
  <si>
    <t>ВР</t>
  </si>
  <si>
    <t>очередной финансо-вый год</t>
  </si>
  <si>
    <t>первый год плано-вого периода</t>
  </si>
  <si>
    <t>второй год плано-вого периода</t>
  </si>
  <si>
    <t>Итого на период</t>
  </si>
  <si>
    <t>Муниципальная программа</t>
  </si>
  <si>
    <t> «Благоустройство территории Большеулуйского сельсовета на 2014-2016 годы»</t>
  </si>
  <si>
    <t>всего расходные обязательства по программе</t>
  </si>
  <si>
    <t>Х</t>
  </si>
  <si>
    <t>в том числе по ГРБС:</t>
  </si>
  <si>
    <t>Подпрограмма 1</t>
  </si>
  <si>
    <t> «Содержание улично-дорожной сети населенных пунктов Большеулуйского сельсовета на 2014-2016 годы»</t>
  </si>
  <si>
    <t>всего расходные обязательства по подпрограмме</t>
  </si>
  <si>
    <t>№ п/п</t>
  </si>
  <si>
    <t>Наименование нормативного правового акта  Большеулуйского сельсовета</t>
  </si>
  <si>
    <t>Предмет регулирования, основное содержание</t>
  </si>
  <si>
    <t>Срок принятия (год, квартал)</t>
  </si>
  <si>
    <t>1.</t>
  </si>
  <si>
    <t>Решение</t>
  </si>
  <si>
    <t>О бюджете Большеулуйского сельсовета на 2014 год и плановый период 2015-2016 годов</t>
  </si>
  <si>
    <t>4 квартал 2013 года</t>
  </si>
  <si>
    <t>2.</t>
  </si>
  <si>
    <t>О внесении изменений в бюджет Большеулуйского сельсовета на 2014 год и плановый период 2015-2016 годов</t>
  </si>
  <si>
    <t>1, 2, 3, 4 кварталы 2014 года</t>
  </si>
  <si>
    <t>3.</t>
  </si>
  <si>
    <t>О программе социально-экономического развития Большеулуйского сельсовета на 2014 год</t>
  </si>
  <si>
    <t>4.</t>
  </si>
  <si>
    <t>Постановление</t>
  </si>
  <si>
    <t>О проведении конкурса по благоустройству</t>
  </si>
  <si>
    <t>2 квартал 2014 года</t>
  </si>
  <si>
    <t>2 квартал 2015 года</t>
  </si>
  <si>
    <t>2 квартал 2016 года</t>
  </si>
  <si>
    <t>Приложение № 1</t>
  </si>
  <si>
    <t>к муниципальной программе "Благоустройство территории</t>
  </si>
  <si>
    <t>Большеулуйского сельсовета на 2014-2016 годы"</t>
  </si>
  <si>
    <t>Оосновные меры правового регулирования в соответствующей сфере, направленные на достижение цели и (или) конечных результатов программы</t>
  </si>
  <si>
    <t>Статус        (муниципальная программа, подпрограмма)</t>
  </si>
  <si>
    <t>Приложение № 2</t>
  </si>
  <si>
    <t>к муниципальной программе "Благоустройство</t>
  </si>
  <si>
    <t>территории Большеулуйского сельсовета на 2014-2016 годы"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</si>
  <si>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</si>
  <si>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</si>
  <si>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</si>
  <si>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Мероприятие 2 Подпрограммы 1</t>
  </si>
  <si>
    <t>Отсыпка щебнем полотна дороги по улицам березовая и Мелиорации, переулку Береговому в с.Большой Улуй</t>
  </si>
  <si>
    <t>Нарезка нового полотна по улицам Молодежная, Больничная, Садовая, Давыдова, Аэродромная в с.Большой Улуй</t>
  </si>
  <si>
    <t>Мероприятие 3 Подпрограммы 1</t>
  </si>
  <si>
    <t>Установка автобусных остановок в д.Климовка и пос.Тихий Ручей</t>
  </si>
  <si>
    <t>Мероприятие 4 Подпрограммы 1</t>
  </si>
  <si>
    <t>Копка экскаватором придороджных канав для стока талых вод в весенний период</t>
  </si>
  <si>
    <t>Мероприятие 5 Подпрограммы 1</t>
  </si>
  <si>
    <t>Ямочный ремонт дорожного полотна</t>
  </si>
  <si>
    <t>Мероприятие 6 Подпрограммы 1</t>
  </si>
  <si>
    <t>Очистка дорог от снега</t>
  </si>
  <si>
    <t>Подпрограмма 2</t>
  </si>
  <si>
    <t>"Обслуживание и текущий ремонт уличного освещения на территории Большеулуйского сельсовета на 2014-2016 годы"</t>
  </si>
  <si>
    <t>Мероприятие 1 Подпрограммы 2</t>
  </si>
  <si>
    <t>Оплата за потребленную электроэнергию уличного освещения</t>
  </si>
  <si>
    <t>Мероприятие 2 Подпрограммы 2</t>
  </si>
  <si>
    <t>Текущий ремонт имеющихся линий уличного освещения и монтаж новых</t>
  </si>
  <si>
    <t>Мероприятие 3 Подпрограммы 2</t>
  </si>
  <si>
    <t>Монтаж оборудования для учетного и автоматического режима работы электрических линий уличного освещения</t>
  </si>
  <si>
    <t>Мероприятие 4 Подпрограммы 2</t>
  </si>
  <si>
    <t>Замена устаревших светильников РКУ250 на экономичные светильники с натриевыми лампами</t>
  </si>
  <si>
    <t>Подпрограмма 3</t>
  </si>
  <si>
    <t>"Обеспечение содержания мест захоронения на территории Большеулуйского сельсовета на 2014-2016 годы"</t>
  </si>
  <si>
    <t>Мероприятие 1 Подпрограммы 3</t>
  </si>
  <si>
    <t>Оплата подрядной организации работ по содержанию мест захоронений</t>
  </si>
  <si>
    <t>Мероприятие 2 Подпрограммы 3</t>
  </si>
  <si>
    <t>Ограждение кладбища в дер.Климовка</t>
  </si>
  <si>
    <t>Подпрограмма 4</t>
  </si>
  <si>
    <t>"Организация сбора и вывоза твердых бытовых отходов на территории Большеулуйского сельсовета на 2014-2016 годы"</t>
  </si>
  <si>
    <t>Мероприятие 1 Подпрограммы 4</t>
  </si>
  <si>
    <t>Организация сбора и вывоза ТБО с территории населенных пунктов сельсовета</t>
  </si>
  <si>
    <t>Мероприятие 2 Подпрограммы 4</t>
  </si>
  <si>
    <t>Обеспечение санитарного благополучия в местах несанкционированных свалок ТБО</t>
  </si>
  <si>
    <t>Подпрограмма 5</t>
  </si>
  <si>
    <t>"Санитарная очистка населенных пунктов Большеулуйского сельсовета на 2014-2016 годы"</t>
  </si>
  <si>
    <t>Мероприятие 1 Подпрограммы 5</t>
  </si>
  <si>
    <t>Отчиска труб и канав, прокладывание новых траншей для стока талых вод в ранневесенний период</t>
  </si>
  <si>
    <t>Мероприятие 2 Подпрограммы 5</t>
  </si>
  <si>
    <t>Погрузка и вывоз мусора с придомовых территорий в период месячника по благоустройству</t>
  </si>
  <si>
    <t>Подпрограмма 6</t>
  </si>
  <si>
    <t>"Обеспечение реализации муниципальной программы"</t>
  </si>
  <si>
    <t>Мероприятие 1 Подпрограммы 6</t>
  </si>
  <si>
    <t>Приобретение хозяйственного инвентаря, зашихных средств и расходных материалов</t>
  </si>
  <si>
    <t>Мероприятие 2 Подпрограммы 6</t>
  </si>
  <si>
    <t>Приобретение комплектов спецодежды</t>
  </si>
  <si>
    <t>Мероприятие 3 Подпрограммы 6</t>
  </si>
  <si>
    <t>Приобретение пиломатериала для ограждения</t>
  </si>
  <si>
    <t>Мероприятие 4 Подпрограммы 6</t>
  </si>
  <si>
    <t>Мероприятие 5 Подпрограммы 6</t>
  </si>
  <si>
    <t>Проведение текущего ремонта контейнеров под ТБО</t>
  </si>
  <si>
    <t>Финансирование оплаты труда рабочих по благоустройству</t>
  </si>
  <si>
    <t>Мероприятие 6 Подпрограммы 6</t>
  </si>
  <si>
    <t>Приобретение угля для отопления помещений насосных станций</t>
  </si>
  <si>
    <t>Мероприятие 7 Подпрограммы 6</t>
  </si>
  <si>
    <t>Финансирование оплаты труда машинистов насосных станций</t>
  </si>
  <si>
    <t>Мероприятие 1</t>
  </si>
  <si>
    <t>Установка и разборка необходимых конструкций при проведении культурно-массовых мероприятий (новогодние ёлки, крещенская купель)</t>
  </si>
  <si>
    <t>Мероприятие 2</t>
  </si>
  <si>
    <t>Проведение конкурса по благоустройству</t>
  </si>
  <si>
    <t>Глава администрации</t>
  </si>
  <si>
    <t>Большеулуйского сельсовета</t>
  </si>
  <si>
    <t>С.В.Черепанов</t>
  </si>
  <si>
    <t>Ответственный исполнитель, соисполнители</t>
  </si>
  <si>
    <t>Оценка расходов</t>
  </si>
  <si>
    <t>очередной финансовый год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</si>
  <si>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</si>
  <si>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</si>
  <si>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</si>
  <si>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</si>
  <si>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</si>
  <si>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</si>
  <si>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</si>
  <si>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</si>
  <si>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</si>
  <si>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</si>
  <si>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бюджеты муниципальных образований</t>
  </si>
  <si>
    <t>Повышение качества содержание территории поселения в чистоте и порядке, а так же содержания мест  захоронения в надлежащем виде</t>
  </si>
  <si>
    <t>Повышение качества освещенности улиц и дорог в населенных пунктах поселения снижение нарушений общественного порядка.</t>
  </si>
  <si>
    <t>"Содержание и развитие объектов инфраструктуры на территории Бобровского сельсовета на 2014-2016 годы"</t>
  </si>
  <si>
    <t>"Обслуживание объектов водоснабжения"</t>
  </si>
  <si>
    <t>Ресурсное обеспечение и прогнозная оценка расходов на реализацию целей муниципальной программы Бобровского сельсовета с учетом источников финансирования, в том числе по уровням бюджетной системы</t>
  </si>
  <si>
    <t>Мероприятия подпрограммы 1</t>
  </si>
  <si>
    <t>О.С.Генза</t>
  </si>
  <si>
    <t>Бобровского сельсовета</t>
  </si>
  <si>
    <t>Повышение качества  чистки дорог в населенных пунктах поселения в зимнее время года</t>
  </si>
  <si>
    <t>Программа</t>
  </si>
  <si>
    <t xml:space="preserve"> </t>
  </si>
  <si>
    <t>Приложение № 3</t>
  </si>
  <si>
    <t>Мероприятия подпрограммы 2</t>
  </si>
  <si>
    <t xml:space="preserve"> Мероприятия подпрограммы 1</t>
  </si>
  <si>
    <t>"Благоустройство территории Бобровского сельсовета"</t>
  </si>
  <si>
    <t>территории Бобровского сельсовета, содержание и развитие объектов инфраструктурына 2014-2016 годы</t>
  </si>
  <si>
    <t>" Благоустройство территории Бобровского сельсовет, содержание и развитие объектов инфраструктуры на 2014 2014 г "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</si>
</sst>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4" fillId="0" borderId="0" xfId="0" applyFont="1"/>
    <xf numFmtId="0" fontId="3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horizontal="right"/>
    </xf>
    <xf numFmtId="2" fontId="4" fillId="0" borderId="2" xfId="0" applyNumberFormat="1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2" fontId="5" fillId="0" borderId="2" xfId="0" applyNumberFormat="1" applyFont="1" applyBorder="1" applyAlignment="1">
      <alignment horizontal="center" vertical="top"/>
    </xf>
    <xf numFmtId="2" fontId="5" fillId="0" borderId="2" xfId="0" applyNumberFormat="1" applyFont="1" applyBorder="1" applyAlignment="1">
      <alignment horizontal="center" vertical="top" wrapText="1"/>
    </xf>
    <xf numFmtId="0" fontId="2" fillId="0" borderId="0" xfId="0" applyFont="1"/>
    <xf numFmtId="0" fontId="0" fillId="0" borderId="0" xfId="0" applyFont="1"/>
    <xf numFmtId="0" fontId="5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/>
    </xf>
    <xf numFmtId="2" fontId="4" fillId="0" borderId="8" xfId="0" applyNumberFormat="1" applyFont="1" applyBorder="1" applyAlignment="1">
      <alignment horizontal="center" vertical="top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C1" sqref="C1:D3"/>
    </sheetView>
  </sheetViews>
  <sheetFormatPr defaultRowHeight="15"/>
  <cols>
    <col min="1" max="1" width="7" customWidth="1"/>
    <col min="2" max="2" width="22.140625" customWidth="1"/>
    <col min="3" max="3" width="34" customWidth="1"/>
    <col min="4" max="4" width="17.140625" customWidth="1"/>
  </cols>
  <sheetData>
    <row r="1" spans="1:4">
      <c r="C1" s="5"/>
      <c r="D1" s="5" t="s">
        <v>41</v>
      </c>
    </row>
    <row r="2" spans="1:4">
      <c r="C2" s="31" t="s">
        <v>42</v>
      </c>
      <c r="D2" s="31"/>
    </row>
    <row r="3" spans="1:4">
      <c r="C3" s="31" t="s">
        <v>43</v>
      </c>
      <c r="D3" s="31"/>
    </row>
    <row r="4" spans="1:4" ht="55.5" customHeight="1" thickBot="1">
      <c r="A4" s="32" t="s">
        <v>44</v>
      </c>
      <c r="B4" s="32"/>
      <c r="C4" s="32"/>
      <c r="D4" s="32"/>
    </row>
    <row r="5" spans="1:4" ht="79.5" thickBot="1">
      <c r="A5" s="6" t="s">
        <v>22</v>
      </c>
      <c r="B5" s="7" t="s">
        <v>23</v>
      </c>
      <c r="C5" s="7" t="s">
        <v>24</v>
      </c>
      <c r="D5" s="7" t="s">
        <v>25</v>
      </c>
    </row>
    <row r="6" spans="1:4" ht="53.25" customHeight="1" thickBot="1">
      <c r="A6" s="3" t="s">
        <v>26</v>
      </c>
      <c r="B6" s="2" t="s">
        <v>27</v>
      </c>
      <c r="C6" s="2" t="s">
        <v>28</v>
      </c>
      <c r="D6" s="2" t="s">
        <v>29</v>
      </c>
    </row>
    <row r="7" spans="1:4" ht="78.75" customHeight="1" thickBot="1">
      <c r="A7" s="3" t="s">
        <v>30</v>
      </c>
      <c r="B7" s="2" t="s">
        <v>27</v>
      </c>
      <c r="C7" s="2" t="s">
        <v>31</v>
      </c>
      <c r="D7" s="2" t="s">
        <v>32</v>
      </c>
    </row>
    <row r="8" spans="1:4" ht="74.25" customHeight="1" thickBot="1">
      <c r="A8" s="3" t="s">
        <v>33</v>
      </c>
      <c r="B8" s="2" t="s">
        <v>27</v>
      </c>
      <c r="C8" s="2" t="s">
        <v>34</v>
      </c>
      <c r="D8" s="2" t="s">
        <v>29</v>
      </c>
    </row>
    <row r="9" spans="1:4" ht="41.25" customHeight="1">
      <c r="A9" s="28" t="s">
        <v>35</v>
      </c>
      <c r="B9" s="28" t="s">
        <v>36</v>
      </c>
      <c r="C9" s="28" t="s">
        <v>37</v>
      </c>
      <c r="D9" s="1" t="s">
        <v>38</v>
      </c>
    </row>
    <row r="10" spans="1:4" ht="37.5" customHeight="1">
      <c r="A10" s="29"/>
      <c r="B10" s="29"/>
      <c r="C10" s="29"/>
      <c r="D10" s="1" t="s">
        <v>39</v>
      </c>
    </row>
    <row r="11" spans="1:4" ht="36.75" customHeight="1" thickBot="1">
      <c r="A11" s="30"/>
      <c r="B11" s="30"/>
      <c r="C11" s="30"/>
      <c r="D11" s="2" t="s">
        <v>40</v>
      </c>
    </row>
  </sheetData>
  <mergeCells count="6">
    <mergeCell ref="A9:A11"/>
    <mergeCell ref="B9:B11"/>
    <mergeCell ref="C9:C11"/>
    <mergeCell ref="C2:D2"/>
    <mergeCell ref="C3:D3"/>
    <mergeCell ref="A4:D4"/>
  </mergeCells>
  <phoneticPr fontId="6" type="noConversion"/>
  <pageMargins left="1.1023622047244095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0"/>
  <sheetViews>
    <sheetView topLeftCell="A124" workbookViewId="0">
      <selection activeCell="I148" sqref="I148"/>
    </sheetView>
  </sheetViews>
  <sheetFormatPr defaultRowHeight="15"/>
  <cols>
    <col min="1" max="1" width="15.85546875" customWidth="1"/>
    <col min="2" max="2" width="26" customWidth="1"/>
    <col min="3" max="3" width="20.7109375" customWidth="1"/>
    <col min="4" max="4" width="8" customWidth="1"/>
    <col min="5" max="5" width="7" customWidth="1"/>
    <col min="6" max="7" width="7.28515625" customWidth="1"/>
    <col min="8" max="9" width="11" customWidth="1"/>
    <col min="10" max="10" width="10.85546875" customWidth="1"/>
    <col min="11" max="11" width="11.7109375" customWidth="1"/>
  </cols>
  <sheetData>
    <row r="1" spans="1:11">
      <c r="J1" s="33" t="s">
        <v>46</v>
      </c>
      <c r="K1" s="34"/>
    </row>
    <row r="2" spans="1:11">
      <c r="B2" s="4"/>
      <c r="C2" s="4"/>
      <c r="D2" s="4"/>
      <c r="E2" s="4"/>
      <c r="F2" s="4"/>
      <c r="G2" s="4"/>
      <c r="H2" s="35" t="s">
        <v>47</v>
      </c>
      <c r="I2" s="35"/>
      <c r="J2" s="35"/>
      <c r="K2" s="35"/>
    </row>
    <row r="3" spans="1:11">
      <c r="B3" s="4"/>
      <c r="C3" s="4"/>
      <c r="D3" s="4"/>
      <c r="E3" s="4"/>
      <c r="F3" s="35" t="s">
        <v>48</v>
      </c>
      <c r="G3" s="35"/>
      <c r="H3" s="35"/>
      <c r="I3" s="35"/>
      <c r="J3" s="35"/>
      <c r="K3" s="35"/>
    </row>
    <row r="4" spans="1:11" ht="43.5" customHeight="1">
      <c r="B4" s="36" t="s">
        <v>49</v>
      </c>
      <c r="C4" s="36"/>
      <c r="D4" s="36"/>
      <c r="E4" s="36"/>
      <c r="F4" s="36"/>
      <c r="G4" s="36"/>
      <c r="H4" s="36"/>
      <c r="I4" s="36"/>
      <c r="J4" s="13"/>
      <c r="K4" s="13"/>
    </row>
    <row r="5" spans="1:11" ht="15.75" thickBot="1"/>
    <row r="6" spans="1:11" ht="24" customHeight="1">
      <c r="A6" s="37" t="s">
        <v>45</v>
      </c>
      <c r="B6" s="37" t="s">
        <v>0</v>
      </c>
      <c r="C6" s="37" t="s">
        <v>1</v>
      </c>
      <c r="D6" s="40" t="s">
        <v>2</v>
      </c>
      <c r="E6" s="41"/>
      <c r="F6" s="41"/>
      <c r="G6" s="42"/>
      <c r="H6" s="46" t="s">
        <v>3</v>
      </c>
      <c r="I6" s="41"/>
      <c r="J6" s="41"/>
      <c r="K6" s="47"/>
    </row>
    <row r="7" spans="1:11" ht="15.75" thickBot="1">
      <c r="A7" s="38"/>
      <c r="B7" s="38"/>
      <c r="C7" s="38"/>
      <c r="D7" s="43"/>
      <c r="E7" s="44"/>
      <c r="F7" s="44"/>
      <c r="G7" s="45"/>
      <c r="H7" s="48" t="s">
        <v>4</v>
      </c>
      <c r="I7" s="44"/>
      <c r="J7" s="44"/>
      <c r="K7" s="49"/>
    </row>
    <row r="8" spans="1:11" ht="45.75" thickBot="1">
      <c r="A8" s="38"/>
      <c r="B8" s="38"/>
      <c r="C8" s="38"/>
      <c r="D8" s="37" t="s">
        <v>5</v>
      </c>
      <c r="E8" s="8" t="s">
        <v>6</v>
      </c>
      <c r="F8" s="37" t="s">
        <v>8</v>
      </c>
      <c r="G8" s="37" t="s">
        <v>9</v>
      </c>
      <c r="H8" s="9" t="s">
        <v>10</v>
      </c>
      <c r="I8" s="9" t="s">
        <v>11</v>
      </c>
      <c r="J8" s="9" t="s">
        <v>12</v>
      </c>
      <c r="K8" s="37" t="s">
        <v>13</v>
      </c>
    </row>
    <row r="9" spans="1:11" ht="15.75" thickBot="1">
      <c r="A9" s="39"/>
      <c r="B9" s="39"/>
      <c r="C9" s="39"/>
      <c r="D9" s="39"/>
      <c r="E9" s="9" t="s">
        <v>7</v>
      </c>
      <c r="F9" s="39"/>
      <c r="G9" s="39"/>
      <c r="H9" s="10">
        <v>2014</v>
      </c>
      <c r="I9" s="10">
        <v>2015</v>
      </c>
      <c r="J9" s="10">
        <v>2016</v>
      </c>
      <c r="K9" s="39"/>
    </row>
    <row r="10" spans="1:11" ht="54" customHeight="1" thickBot="1">
      <c r="A10" s="50" t="s">
        <v>14</v>
      </c>
      <c r="B10" s="50" t="s">
        <v>15</v>
      </c>
      <c r="C10" s="16" t="s">
        <v>16</v>
      </c>
      <c r="D10" s="18" t="s">
        <v>17</v>
      </c>
      <c r="E10" s="18" t="s">
        <v>17</v>
      </c>
      <c r="F10" s="18" t="s">
        <v>17</v>
      </c>
      <c r="G10" s="18" t="s">
        <v>17</v>
      </c>
      <c r="H10" s="19">
        <f>H14+H42+H62+H74+H86+H98+H130+H134</f>
        <v>8806</v>
      </c>
      <c r="I10" s="19">
        <f>I14+I42+I62+I74+I86+I98+I130+I134</f>
        <v>8984</v>
      </c>
      <c r="J10" s="19">
        <f>J14+J42+J62+J74+J86+J98+J130+J134</f>
        <v>8759.75</v>
      </c>
      <c r="K10" s="20">
        <f>H10+I10+J10</f>
        <v>26549.75</v>
      </c>
    </row>
    <row r="11" spans="1:11" ht="23.25" customHeight="1" thickBot="1">
      <c r="A11" s="51"/>
      <c r="B11" s="51"/>
      <c r="C11" s="16" t="s">
        <v>18</v>
      </c>
      <c r="D11" s="18"/>
      <c r="E11" s="18"/>
      <c r="F11" s="18"/>
      <c r="G11" s="18"/>
      <c r="H11" s="19"/>
      <c r="I11" s="19"/>
      <c r="J11" s="19"/>
      <c r="K11" s="20"/>
    </row>
    <row r="12" spans="1:11" ht="15.75" thickBot="1">
      <c r="A12" s="51"/>
      <c r="B12" s="51"/>
      <c r="C12" s="16"/>
      <c r="D12" s="17"/>
      <c r="E12" s="18" t="s">
        <v>17</v>
      </c>
      <c r="F12" s="18" t="s">
        <v>17</v>
      </c>
      <c r="G12" s="18" t="s">
        <v>17</v>
      </c>
      <c r="H12" s="19"/>
      <c r="I12" s="19"/>
      <c r="J12" s="19"/>
      <c r="K12" s="20"/>
    </row>
    <row r="13" spans="1:11" ht="15.75" thickBot="1">
      <c r="A13" s="52"/>
      <c r="B13" s="52"/>
      <c r="C13" s="16"/>
      <c r="D13" s="17"/>
      <c r="E13" s="18" t="s">
        <v>17</v>
      </c>
      <c r="F13" s="18" t="s">
        <v>17</v>
      </c>
      <c r="G13" s="18" t="s">
        <v>17</v>
      </c>
      <c r="H13" s="19"/>
      <c r="I13" s="19"/>
      <c r="J13" s="19"/>
      <c r="K13" s="20"/>
    </row>
    <row r="14" spans="1:11" ht="49.5" customHeight="1" thickBot="1">
      <c r="A14" s="50" t="s">
        <v>19</v>
      </c>
      <c r="B14" s="50" t="s">
        <v>20</v>
      </c>
      <c r="C14" s="16" t="s">
        <v>21</v>
      </c>
      <c r="D14" s="17"/>
      <c r="E14" s="18" t="s">
        <v>17</v>
      </c>
      <c r="F14" s="18" t="s">
        <v>17</v>
      </c>
      <c r="G14" s="18" t="s">
        <v>17</v>
      </c>
      <c r="H14" s="19">
        <f>H18+H22+H26+H30+H34+H38</f>
        <v>1580</v>
      </c>
      <c r="I14" s="19">
        <f>I18+I22+I26+I30+I34+I38</f>
        <v>1615</v>
      </c>
      <c r="J14" s="19">
        <f>J18+J22+J26+J30+J34+J38</f>
        <v>1210.75</v>
      </c>
      <c r="K14" s="20">
        <f>H14+I14+J14</f>
        <v>4405.75</v>
      </c>
    </row>
    <row r="15" spans="1:11" ht="28.5" customHeight="1" thickBot="1">
      <c r="A15" s="51"/>
      <c r="B15" s="51"/>
      <c r="C15" s="16" t="s">
        <v>18</v>
      </c>
      <c r="D15" s="17"/>
      <c r="E15" s="18" t="s">
        <v>17</v>
      </c>
      <c r="F15" s="18" t="s">
        <v>17</v>
      </c>
      <c r="G15" s="18" t="s">
        <v>17</v>
      </c>
      <c r="H15" s="19"/>
      <c r="I15" s="19"/>
      <c r="J15" s="19"/>
      <c r="K15" s="20"/>
    </row>
    <row r="16" spans="1:11" ht="15.75" thickBot="1">
      <c r="A16" s="51"/>
      <c r="B16" s="51"/>
      <c r="C16" s="16"/>
      <c r="D16" s="17"/>
      <c r="E16" s="18" t="s">
        <v>17</v>
      </c>
      <c r="F16" s="18" t="s">
        <v>17</v>
      </c>
      <c r="G16" s="18" t="s">
        <v>17</v>
      </c>
      <c r="H16" s="19"/>
      <c r="I16" s="19"/>
      <c r="J16" s="19"/>
      <c r="K16" s="20"/>
    </row>
    <row r="17" spans="1:11" ht="15.75" thickBot="1">
      <c r="A17" s="52"/>
      <c r="B17" s="52"/>
      <c r="C17" s="16"/>
      <c r="D17" s="17"/>
      <c r="E17" s="18" t="s">
        <v>17</v>
      </c>
      <c r="F17" s="18" t="s">
        <v>17</v>
      </c>
      <c r="G17" s="18" t="s">
        <v>17</v>
      </c>
      <c r="H17" s="19"/>
      <c r="I17" s="19"/>
      <c r="J17" s="19"/>
      <c r="K17" s="20"/>
    </row>
    <row r="18" spans="1:11" ht="33" customHeight="1" thickBot="1">
      <c r="A18" s="53" t="s">
        <v>50</v>
      </c>
      <c r="B18" s="53" t="s">
        <v>53</v>
      </c>
      <c r="C18" s="11" t="s">
        <v>51</v>
      </c>
      <c r="D18" s="10"/>
      <c r="E18" s="12" t="s">
        <v>17</v>
      </c>
      <c r="F18" s="12" t="s">
        <v>17</v>
      </c>
      <c r="G18" s="12" t="s">
        <v>17</v>
      </c>
      <c r="H18" s="14">
        <v>300</v>
      </c>
      <c r="I18" s="14">
        <v>315</v>
      </c>
      <c r="J18" s="14">
        <v>330.75</v>
      </c>
      <c r="K18" s="15">
        <f>H18+I18+J18</f>
        <v>945.75</v>
      </c>
    </row>
    <row r="19" spans="1:11" ht="23.25" customHeight="1" thickBot="1">
      <c r="A19" s="54"/>
      <c r="B19" s="54"/>
      <c r="C19" s="11" t="s">
        <v>18</v>
      </c>
      <c r="D19" s="10"/>
      <c r="E19" s="12" t="s">
        <v>17</v>
      </c>
      <c r="F19" s="12" t="s">
        <v>17</v>
      </c>
      <c r="G19" s="12" t="s">
        <v>17</v>
      </c>
      <c r="H19" s="14"/>
      <c r="I19" s="14"/>
      <c r="J19" s="14"/>
      <c r="K19" s="15"/>
    </row>
    <row r="20" spans="1:11" ht="15.75" thickBot="1">
      <c r="A20" s="54"/>
      <c r="B20" s="54"/>
      <c r="C20" s="11"/>
      <c r="D20" s="10"/>
      <c r="E20" s="12" t="s">
        <v>17</v>
      </c>
      <c r="F20" s="12" t="s">
        <v>17</v>
      </c>
      <c r="G20" s="12" t="s">
        <v>17</v>
      </c>
      <c r="H20" s="14"/>
      <c r="I20" s="14"/>
      <c r="J20" s="14"/>
      <c r="K20" s="15"/>
    </row>
    <row r="21" spans="1:11" ht="15.75" thickBot="1">
      <c r="A21" s="55"/>
      <c r="B21" s="55"/>
      <c r="C21" s="11"/>
      <c r="D21" s="10"/>
      <c r="E21" s="12" t="s">
        <v>17</v>
      </c>
      <c r="F21" s="12" t="s">
        <v>17</v>
      </c>
      <c r="G21" s="12" t="s">
        <v>17</v>
      </c>
      <c r="H21" s="14"/>
      <c r="I21" s="14"/>
      <c r="J21" s="14"/>
      <c r="K21" s="15"/>
    </row>
    <row r="22" spans="1:11" ht="33" customHeight="1" thickBot="1">
      <c r="A22" s="53" t="s">
        <v>52</v>
      </c>
      <c r="B22" s="53" t="s">
        <v>54</v>
      </c>
      <c r="C22" s="11" t="s">
        <v>51</v>
      </c>
      <c r="D22" s="10"/>
      <c r="E22" s="12" t="s">
        <v>17</v>
      </c>
      <c r="F22" s="12" t="s">
        <v>17</v>
      </c>
      <c r="G22" s="12" t="s">
        <v>17</v>
      </c>
      <c r="H22" s="14">
        <v>300</v>
      </c>
      <c r="I22" s="14">
        <v>315</v>
      </c>
      <c r="J22" s="14">
        <v>0</v>
      </c>
      <c r="K22" s="15">
        <f>H22+I22+J22</f>
        <v>615</v>
      </c>
    </row>
    <row r="23" spans="1:11" ht="23.25" customHeight="1" thickBot="1">
      <c r="A23" s="54"/>
      <c r="B23" s="54"/>
      <c r="C23" s="11" t="s">
        <v>18</v>
      </c>
      <c r="D23" s="10"/>
      <c r="E23" s="12" t="s">
        <v>17</v>
      </c>
      <c r="F23" s="12" t="s">
        <v>17</v>
      </c>
      <c r="G23" s="12" t="s">
        <v>17</v>
      </c>
      <c r="H23" s="14"/>
      <c r="I23" s="14"/>
      <c r="J23" s="14"/>
      <c r="K23" s="15"/>
    </row>
    <row r="24" spans="1:11" ht="15.75" thickBot="1">
      <c r="A24" s="54"/>
      <c r="B24" s="54"/>
      <c r="C24" s="11"/>
      <c r="D24" s="10"/>
      <c r="E24" s="12" t="s">
        <v>17</v>
      </c>
      <c r="F24" s="12" t="s">
        <v>17</v>
      </c>
      <c r="G24" s="12" t="s">
        <v>17</v>
      </c>
      <c r="H24" s="14"/>
      <c r="I24" s="14"/>
      <c r="J24" s="14"/>
      <c r="K24" s="15"/>
    </row>
    <row r="25" spans="1:11" ht="15.75" thickBot="1">
      <c r="A25" s="55"/>
      <c r="B25" s="55"/>
      <c r="C25" s="11"/>
      <c r="D25" s="10"/>
      <c r="E25" s="12" t="s">
        <v>17</v>
      </c>
      <c r="F25" s="12" t="s">
        <v>17</v>
      </c>
      <c r="G25" s="12" t="s">
        <v>17</v>
      </c>
      <c r="H25" s="14"/>
      <c r="I25" s="14"/>
      <c r="J25" s="14"/>
      <c r="K25" s="15"/>
    </row>
    <row r="26" spans="1:11" ht="33" customHeight="1" thickBot="1">
      <c r="A26" s="53" t="s">
        <v>55</v>
      </c>
      <c r="B26" s="53" t="s">
        <v>56</v>
      </c>
      <c r="C26" s="11" t="s">
        <v>51</v>
      </c>
      <c r="D26" s="10"/>
      <c r="E26" s="12" t="s">
        <v>17</v>
      </c>
      <c r="F26" s="12" t="s">
        <v>17</v>
      </c>
      <c r="G26" s="12" t="s">
        <v>17</v>
      </c>
      <c r="H26" s="14">
        <v>100</v>
      </c>
      <c r="I26" s="14">
        <v>105</v>
      </c>
      <c r="J26" s="14">
        <v>0</v>
      </c>
      <c r="K26" s="15">
        <f>H26+I26+J26</f>
        <v>205</v>
      </c>
    </row>
    <row r="27" spans="1:11" ht="23.25" customHeight="1" thickBot="1">
      <c r="A27" s="54"/>
      <c r="B27" s="54"/>
      <c r="C27" s="11" t="s">
        <v>18</v>
      </c>
      <c r="D27" s="10"/>
      <c r="E27" s="12" t="s">
        <v>17</v>
      </c>
      <c r="F27" s="12" t="s">
        <v>17</v>
      </c>
      <c r="G27" s="12" t="s">
        <v>17</v>
      </c>
      <c r="H27" s="14"/>
      <c r="I27" s="14"/>
      <c r="J27" s="14"/>
      <c r="K27" s="15"/>
    </row>
    <row r="28" spans="1:11" ht="15.75" thickBot="1">
      <c r="A28" s="54"/>
      <c r="B28" s="54"/>
      <c r="C28" s="11"/>
      <c r="D28" s="10"/>
      <c r="E28" s="12" t="s">
        <v>17</v>
      </c>
      <c r="F28" s="12" t="s">
        <v>17</v>
      </c>
      <c r="G28" s="12" t="s">
        <v>17</v>
      </c>
      <c r="H28" s="14"/>
      <c r="I28" s="14"/>
      <c r="J28" s="14"/>
      <c r="K28" s="15"/>
    </row>
    <row r="29" spans="1:11" ht="15.75" thickBot="1">
      <c r="A29" s="55"/>
      <c r="B29" s="55"/>
      <c r="C29" s="11"/>
      <c r="D29" s="10"/>
      <c r="E29" s="12" t="s">
        <v>17</v>
      </c>
      <c r="F29" s="12" t="s">
        <v>17</v>
      </c>
      <c r="G29" s="12" t="s">
        <v>17</v>
      </c>
      <c r="H29" s="14"/>
      <c r="I29" s="14"/>
      <c r="J29" s="14"/>
      <c r="K29" s="15"/>
    </row>
    <row r="30" spans="1:11" ht="33" customHeight="1" thickBot="1">
      <c r="A30" s="53" t="s">
        <v>57</v>
      </c>
      <c r="B30" s="53" t="s">
        <v>58</v>
      </c>
      <c r="C30" s="11" t="s">
        <v>51</v>
      </c>
      <c r="D30" s="10"/>
      <c r="E30" s="12" t="s">
        <v>17</v>
      </c>
      <c r="F30" s="12" t="s">
        <v>17</v>
      </c>
      <c r="G30" s="12" t="s">
        <v>17</v>
      </c>
      <c r="H30" s="14">
        <v>180</v>
      </c>
      <c r="I30" s="14">
        <v>180</v>
      </c>
      <c r="J30" s="14">
        <v>180</v>
      </c>
      <c r="K30" s="15">
        <f>H30+I30+J30</f>
        <v>540</v>
      </c>
    </row>
    <row r="31" spans="1:11" ht="23.25" customHeight="1" thickBot="1">
      <c r="A31" s="54"/>
      <c r="B31" s="54"/>
      <c r="C31" s="11" t="s">
        <v>18</v>
      </c>
      <c r="D31" s="10"/>
      <c r="E31" s="12" t="s">
        <v>17</v>
      </c>
      <c r="F31" s="12" t="s">
        <v>17</v>
      </c>
      <c r="G31" s="12" t="s">
        <v>17</v>
      </c>
      <c r="H31" s="14"/>
      <c r="I31" s="14"/>
      <c r="J31" s="14"/>
      <c r="K31" s="15"/>
    </row>
    <row r="32" spans="1:11" ht="15.75" thickBot="1">
      <c r="A32" s="54"/>
      <c r="B32" s="54"/>
      <c r="C32" s="11"/>
      <c r="D32" s="10"/>
      <c r="E32" s="12" t="s">
        <v>17</v>
      </c>
      <c r="F32" s="12" t="s">
        <v>17</v>
      </c>
      <c r="G32" s="12" t="s">
        <v>17</v>
      </c>
      <c r="H32" s="14"/>
      <c r="I32" s="14"/>
      <c r="J32" s="14"/>
      <c r="K32" s="15"/>
    </row>
    <row r="33" spans="1:11" ht="15.75" thickBot="1">
      <c r="A33" s="55"/>
      <c r="B33" s="55"/>
      <c r="C33" s="11"/>
      <c r="D33" s="10"/>
      <c r="E33" s="12" t="s">
        <v>17</v>
      </c>
      <c r="F33" s="12" t="s">
        <v>17</v>
      </c>
      <c r="G33" s="12" t="s">
        <v>17</v>
      </c>
      <c r="H33" s="14"/>
      <c r="I33" s="14"/>
      <c r="J33" s="14"/>
      <c r="K33" s="15"/>
    </row>
    <row r="34" spans="1:11" ht="33" customHeight="1" thickBot="1">
      <c r="A34" s="53" t="s">
        <v>59</v>
      </c>
      <c r="B34" s="53" t="s">
        <v>60</v>
      </c>
      <c r="C34" s="11" t="s">
        <v>51</v>
      </c>
      <c r="D34" s="10"/>
      <c r="E34" s="12" t="s">
        <v>17</v>
      </c>
      <c r="F34" s="12" t="s">
        <v>17</v>
      </c>
      <c r="G34" s="12" t="s">
        <v>17</v>
      </c>
      <c r="H34" s="14">
        <v>100</v>
      </c>
      <c r="I34" s="14">
        <v>100</v>
      </c>
      <c r="J34" s="14">
        <v>100</v>
      </c>
      <c r="K34" s="15">
        <f>H34+I34+J34</f>
        <v>300</v>
      </c>
    </row>
    <row r="35" spans="1:11" ht="23.25" customHeight="1" thickBot="1">
      <c r="A35" s="54"/>
      <c r="B35" s="54"/>
      <c r="C35" s="11" t="s">
        <v>18</v>
      </c>
      <c r="D35" s="10"/>
      <c r="E35" s="12" t="s">
        <v>17</v>
      </c>
      <c r="F35" s="12" t="s">
        <v>17</v>
      </c>
      <c r="G35" s="12" t="s">
        <v>17</v>
      </c>
      <c r="H35" s="14"/>
      <c r="I35" s="14"/>
      <c r="J35" s="14"/>
      <c r="K35" s="15"/>
    </row>
    <row r="36" spans="1:11" ht="15.75" thickBot="1">
      <c r="A36" s="54"/>
      <c r="B36" s="54"/>
      <c r="C36" s="11"/>
      <c r="D36" s="10"/>
      <c r="E36" s="12" t="s">
        <v>17</v>
      </c>
      <c r="F36" s="12" t="s">
        <v>17</v>
      </c>
      <c r="G36" s="12" t="s">
        <v>17</v>
      </c>
      <c r="H36" s="14"/>
      <c r="I36" s="14"/>
      <c r="J36" s="14"/>
      <c r="K36" s="15"/>
    </row>
    <row r="37" spans="1:11" ht="15.75" thickBot="1">
      <c r="A37" s="55"/>
      <c r="B37" s="55"/>
      <c r="C37" s="11"/>
      <c r="D37" s="10"/>
      <c r="E37" s="12" t="s">
        <v>17</v>
      </c>
      <c r="F37" s="12" t="s">
        <v>17</v>
      </c>
      <c r="G37" s="12" t="s">
        <v>17</v>
      </c>
      <c r="H37" s="14"/>
      <c r="I37" s="14"/>
      <c r="J37" s="14"/>
      <c r="K37" s="15"/>
    </row>
    <row r="38" spans="1:11" ht="33" customHeight="1" thickBot="1">
      <c r="A38" s="53" t="s">
        <v>61</v>
      </c>
      <c r="B38" s="53" t="s">
        <v>62</v>
      </c>
      <c r="C38" s="11" t="s">
        <v>51</v>
      </c>
      <c r="D38" s="10"/>
      <c r="E38" s="12" t="s">
        <v>17</v>
      </c>
      <c r="F38" s="12" t="s">
        <v>17</v>
      </c>
      <c r="G38" s="12" t="s">
        <v>17</v>
      </c>
      <c r="H38" s="14">
        <v>600</v>
      </c>
      <c r="I38" s="14">
        <v>600</v>
      </c>
      <c r="J38" s="14">
        <v>600</v>
      </c>
      <c r="K38" s="15">
        <f>H38+I38+J38</f>
        <v>1800</v>
      </c>
    </row>
    <row r="39" spans="1:11" ht="23.25" customHeight="1" thickBot="1">
      <c r="A39" s="54"/>
      <c r="B39" s="54"/>
      <c r="C39" s="11" t="s">
        <v>18</v>
      </c>
      <c r="D39" s="10"/>
      <c r="E39" s="12" t="s">
        <v>17</v>
      </c>
      <c r="F39" s="12" t="s">
        <v>17</v>
      </c>
      <c r="G39" s="12" t="s">
        <v>17</v>
      </c>
      <c r="H39" s="14"/>
      <c r="I39" s="14"/>
      <c r="J39" s="14"/>
      <c r="K39" s="15"/>
    </row>
    <row r="40" spans="1:11" ht="15.75" thickBot="1">
      <c r="A40" s="54"/>
      <c r="B40" s="54"/>
      <c r="C40" s="11"/>
      <c r="D40" s="10"/>
      <c r="E40" s="12" t="s">
        <v>17</v>
      </c>
      <c r="F40" s="12" t="s">
        <v>17</v>
      </c>
      <c r="G40" s="12" t="s">
        <v>17</v>
      </c>
      <c r="H40" s="14"/>
      <c r="I40" s="14"/>
      <c r="J40" s="14"/>
      <c r="K40" s="15"/>
    </row>
    <row r="41" spans="1:11" ht="15.75" thickBot="1">
      <c r="A41" s="55"/>
      <c r="B41" s="55"/>
      <c r="C41" s="11"/>
      <c r="D41" s="10"/>
      <c r="E41" s="12" t="s">
        <v>17</v>
      </c>
      <c r="F41" s="12" t="s">
        <v>17</v>
      </c>
      <c r="G41" s="12" t="s">
        <v>17</v>
      </c>
      <c r="H41" s="14"/>
      <c r="I41" s="14"/>
      <c r="J41" s="14"/>
      <c r="K41" s="15"/>
    </row>
    <row r="42" spans="1:11" ht="49.5" customHeight="1" thickBot="1">
      <c r="A42" s="50" t="s">
        <v>63</v>
      </c>
      <c r="B42" s="50" t="s">
        <v>64</v>
      </c>
      <c r="C42" s="16" t="s">
        <v>21</v>
      </c>
      <c r="D42" s="17"/>
      <c r="E42" s="18" t="s">
        <v>17</v>
      </c>
      <c r="F42" s="18" t="s">
        <v>17</v>
      </c>
      <c r="G42" s="18" t="s">
        <v>17</v>
      </c>
      <c r="H42" s="19">
        <f>H46+H50+H54+H58</f>
        <v>4645</v>
      </c>
      <c r="I42" s="19">
        <f>I46+I50+I54+I58</f>
        <v>4645</v>
      </c>
      <c r="J42" s="19">
        <f>J46+J50+J54+J58</f>
        <v>4645</v>
      </c>
      <c r="K42" s="20">
        <f>H42+I42+J42</f>
        <v>13935</v>
      </c>
    </row>
    <row r="43" spans="1:11" ht="30.75" customHeight="1" thickBot="1">
      <c r="A43" s="51"/>
      <c r="B43" s="51"/>
      <c r="C43" s="16" t="s">
        <v>18</v>
      </c>
      <c r="D43" s="17"/>
      <c r="E43" s="18" t="s">
        <v>17</v>
      </c>
      <c r="F43" s="18" t="s">
        <v>17</v>
      </c>
      <c r="G43" s="18" t="s">
        <v>17</v>
      </c>
      <c r="H43" s="19"/>
      <c r="I43" s="19"/>
      <c r="J43" s="19"/>
      <c r="K43" s="20"/>
    </row>
    <row r="44" spans="1:11" ht="15.75" thickBot="1">
      <c r="A44" s="51"/>
      <c r="B44" s="51"/>
      <c r="C44" s="16"/>
      <c r="D44" s="17"/>
      <c r="E44" s="18" t="s">
        <v>17</v>
      </c>
      <c r="F44" s="18" t="s">
        <v>17</v>
      </c>
      <c r="G44" s="18" t="s">
        <v>17</v>
      </c>
      <c r="H44" s="19"/>
      <c r="I44" s="19"/>
      <c r="J44" s="19"/>
      <c r="K44" s="20"/>
    </row>
    <row r="45" spans="1:11" ht="15.75" thickBot="1">
      <c r="A45" s="52"/>
      <c r="B45" s="52"/>
      <c r="C45" s="16"/>
      <c r="D45" s="17"/>
      <c r="E45" s="18" t="s">
        <v>17</v>
      </c>
      <c r="F45" s="18" t="s">
        <v>17</v>
      </c>
      <c r="G45" s="18" t="s">
        <v>17</v>
      </c>
      <c r="H45" s="19"/>
      <c r="I45" s="19"/>
      <c r="J45" s="19"/>
      <c r="K45" s="20"/>
    </row>
    <row r="46" spans="1:11" ht="33" customHeight="1" thickBot="1">
      <c r="A46" s="53" t="s">
        <v>65</v>
      </c>
      <c r="B46" s="53" t="s">
        <v>66</v>
      </c>
      <c r="C46" s="11" t="s">
        <v>51</v>
      </c>
      <c r="D46" s="10"/>
      <c r="E46" s="12" t="s">
        <v>17</v>
      </c>
      <c r="F46" s="12" t="s">
        <v>17</v>
      </c>
      <c r="G46" s="12" t="s">
        <v>17</v>
      </c>
      <c r="H46" s="14">
        <v>3600</v>
      </c>
      <c r="I46" s="14">
        <v>3600</v>
      </c>
      <c r="J46" s="14">
        <v>3600</v>
      </c>
      <c r="K46" s="15">
        <f>H46+I46+J46</f>
        <v>10800</v>
      </c>
    </row>
    <row r="47" spans="1:11" ht="23.25" customHeight="1" thickBot="1">
      <c r="A47" s="54"/>
      <c r="B47" s="54"/>
      <c r="C47" s="11" t="s">
        <v>18</v>
      </c>
      <c r="D47" s="10"/>
      <c r="E47" s="12" t="s">
        <v>17</v>
      </c>
      <c r="F47" s="12" t="s">
        <v>17</v>
      </c>
      <c r="G47" s="12" t="s">
        <v>17</v>
      </c>
      <c r="H47" s="14"/>
      <c r="I47" s="14"/>
      <c r="J47" s="14"/>
      <c r="K47" s="15"/>
    </row>
    <row r="48" spans="1:11" ht="15.75" thickBot="1">
      <c r="A48" s="54"/>
      <c r="B48" s="54"/>
      <c r="C48" s="11"/>
      <c r="D48" s="10"/>
      <c r="E48" s="12" t="s">
        <v>17</v>
      </c>
      <c r="F48" s="12" t="s">
        <v>17</v>
      </c>
      <c r="G48" s="12" t="s">
        <v>17</v>
      </c>
      <c r="H48" s="14"/>
      <c r="I48" s="14"/>
      <c r="J48" s="14"/>
      <c r="K48" s="15"/>
    </row>
    <row r="49" spans="1:11" ht="15.75" thickBot="1">
      <c r="A49" s="55"/>
      <c r="B49" s="55"/>
      <c r="C49" s="11"/>
      <c r="D49" s="10"/>
      <c r="E49" s="12" t="s">
        <v>17</v>
      </c>
      <c r="F49" s="12" t="s">
        <v>17</v>
      </c>
      <c r="G49" s="12" t="s">
        <v>17</v>
      </c>
      <c r="H49" s="14"/>
      <c r="I49" s="14"/>
      <c r="J49" s="14"/>
      <c r="K49" s="15"/>
    </row>
    <row r="50" spans="1:11" ht="33" customHeight="1" thickBot="1">
      <c r="A50" s="53" t="s">
        <v>67</v>
      </c>
      <c r="B50" s="53" t="s">
        <v>68</v>
      </c>
      <c r="C50" s="11" t="s">
        <v>51</v>
      </c>
      <c r="D50" s="10"/>
      <c r="E50" s="12" t="s">
        <v>17</v>
      </c>
      <c r="F50" s="12" t="s">
        <v>17</v>
      </c>
      <c r="G50" s="12" t="s">
        <v>17</v>
      </c>
      <c r="H50" s="14">
        <v>800</v>
      </c>
      <c r="I50" s="14">
        <v>800</v>
      </c>
      <c r="J50" s="14">
        <v>800</v>
      </c>
      <c r="K50" s="15">
        <f>H50+I50+J50</f>
        <v>2400</v>
      </c>
    </row>
    <row r="51" spans="1:11" ht="23.25" customHeight="1" thickBot="1">
      <c r="A51" s="54"/>
      <c r="B51" s="54"/>
      <c r="C51" s="11" t="s">
        <v>18</v>
      </c>
      <c r="D51" s="10"/>
      <c r="E51" s="12" t="s">
        <v>17</v>
      </c>
      <c r="F51" s="12" t="s">
        <v>17</v>
      </c>
      <c r="G51" s="12" t="s">
        <v>17</v>
      </c>
      <c r="H51" s="14"/>
      <c r="I51" s="14"/>
      <c r="J51" s="14"/>
      <c r="K51" s="15"/>
    </row>
    <row r="52" spans="1:11" ht="15.75" thickBot="1">
      <c r="A52" s="54"/>
      <c r="B52" s="54"/>
      <c r="C52" s="11"/>
      <c r="D52" s="10"/>
      <c r="E52" s="12" t="s">
        <v>17</v>
      </c>
      <c r="F52" s="12" t="s">
        <v>17</v>
      </c>
      <c r="G52" s="12" t="s">
        <v>17</v>
      </c>
      <c r="H52" s="14"/>
      <c r="I52" s="14"/>
      <c r="J52" s="14"/>
      <c r="K52" s="15"/>
    </row>
    <row r="53" spans="1:11" ht="15.75" thickBot="1">
      <c r="A53" s="55"/>
      <c r="B53" s="55"/>
      <c r="C53" s="11"/>
      <c r="D53" s="10"/>
      <c r="E53" s="12" t="s">
        <v>17</v>
      </c>
      <c r="F53" s="12" t="s">
        <v>17</v>
      </c>
      <c r="G53" s="12" t="s">
        <v>17</v>
      </c>
      <c r="H53" s="14"/>
      <c r="I53" s="14"/>
      <c r="J53" s="14"/>
      <c r="K53" s="15"/>
    </row>
    <row r="54" spans="1:11" ht="33" customHeight="1" thickBot="1">
      <c r="A54" s="53" t="s">
        <v>69</v>
      </c>
      <c r="B54" s="53" t="s">
        <v>70</v>
      </c>
      <c r="C54" s="11" t="s">
        <v>51</v>
      </c>
      <c r="D54" s="10"/>
      <c r="E54" s="12" t="s">
        <v>17</v>
      </c>
      <c r="F54" s="12" t="s">
        <v>17</v>
      </c>
      <c r="G54" s="12" t="s">
        <v>17</v>
      </c>
      <c r="H54" s="14">
        <v>150</v>
      </c>
      <c r="I54" s="14">
        <v>150</v>
      </c>
      <c r="J54" s="14">
        <v>150</v>
      </c>
      <c r="K54" s="15">
        <f>H54+I54+J54</f>
        <v>450</v>
      </c>
    </row>
    <row r="55" spans="1:11" ht="23.25" customHeight="1" thickBot="1">
      <c r="A55" s="54"/>
      <c r="B55" s="54"/>
      <c r="C55" s="11" t="s">
        <v>18</v>
      </c>
      <c r="D55" s="10"/>
      <c r="E55" s="12" t="s">
        <v>17</v>
      </c>
      <c r="F55" s="12" t="s">
        <v>17</v>
      </c>
      <c r="G55" s="12" t="s">
        <v>17</v>
      </c>
      <c r="H55" s="14"/>
      <c r="I55" s="14"/>
      <c r="J55" s="14"/>
      <c r="K55" s="15"/>
    </row>
    <row r="56" spans="1:11" ht="15.75" thickBot="1">
      <c r="A56" s="54"/>
      <c r="B56" s="54"/>
      <c r="C56" s="11"/>
      <c r="D56" s="10"/>
      <c r="E56" s="12" t="s">
        <v>17</v>
      </c>
      <c r="F56" s="12" t="s">
        <v>17</v>
      </c>
      <c r="G56" s="12" t="s">
        <v>17</v>
      </c>
      <c r="H56" s="14"/>
      <c r="I56" s="14"/>
      <c r="J56" s="14"/>
      <c r="K56" s="15"/>
    </row>
    <row r="57" spans="1:11" ht="15.75" thickBot="1">
      <c r="A57" s="55"/>
      <c r="B57" s="55"/>
      <c r="C57" s="11"/>
      <c r="D57" s="10"/>
      <c r="E57" s="12" t="s">
        <v>17</v>
      </c>
      <c r="F57" s="12" t="s">
        <v>17</v>
      </c>
      <c r="G57" s="12" t="s">
        <v>17</v>
      </c>
      <c r="H57" s="14"/>
      <c r="I57" s="14"/>
      <c r="J57" s="14"/>
      <c r="K57" s="15"/>
    </row>
    <row r="58" spans="1:11" ht="33" customHeight="1" thickBot="1">
      <c r="A58" s="53" t="s">
        <v>71</v>
      </c>
      <c r="B58" s="53" t="s">
        <v>72</v>
      </c>
      <c r="C58" s="11" t="s">
        <v>51</v>
      </c>
      <c r="D58" s="10"/>
      <c r="E58" s="12" t="s">
        <v>17</v>
      </c>
      <c r="F58" s="12" t="s">
        <v>17</v>
      </c>
      <c r="G58" s="12" t="s">
        <v>17</v>
      </c>
      <c r="H58" s="14">
        <v>95</v>
      </c>
      <c r="I58" s="14">
        <v>95</v>
      </c>
      <c r="J58" s="14">
        <v>95</v>
      </c>
      <c r="K58" s="15">
        <f>H58+I58+J58</f>
        <v>285</v>
      </c>
    </row>
    <row r="59" spans="1:11" ht="23.25" customHeight="1" thickBot="1">
      <c r="A59" s="54"/>
      <c r="B59" s="54"/>
      <c r="C59" s="11" t="s">
        <v>18</v>
      </c>
      <c r="D59" s="10"/>
      <c r="E59" s="12" t="s">
        <v>17</v>
      </c>
      <c r="F59" s="12" t="s">
        <v>17</v>
      </c>
      <c r="G59" s="12" t="s">
        <v>17</v>
      </c>
      <c r="H59" s="14"/>
      <c r="I59" s="14"/>
      <c r="J59" s="14"/>
      <c r="K59" s="15"/>
    </row>
    <row r="60" spans="1:11" ht="15.75" thickBot="1">
      <c r="A60" s="54"/>
      <c r="B60" s="54"/>
      <c r="C60" s="11"/>
      <c r="D60" s="10"/>
      <c r="E60" s="12" t="s">
        <v>17</v>
      </c>
      <c r="F60" s="12" t="s">
        <v>17</v>
      </c>
      <c r="G60" s="12" t="s">
        <v>17</v>
      </c>
      <c r="H60" s="14"/>
      <c r="I60" s="14"/>
      <c r="J60" s="14"/>
      <c r="K60" s="15"/>
    </row>
    <row r="61" spans="1:11" ht="15.75" thickBot="1">
      <c r="A61" s="55"/>
      <c r="B61" s="55"/>
      <c r="C61" s="11"/>
      <c r="D61" s="10"/>
      <c r="E61" s="12" t="s">
        <v>17</v>
      </c>
      <c r="F61" s="12" t="s">
        <v>17</v>
      </c>
      <c r="G61" s="12" t="s">
        <v>17</v>
      </c>
      <c r="H61" s="14"/>
      <c r="I61" s="14"/>
      <c r="J61" s="14"/>
      <c r="K61" s="15"/>
    </row>
    <row r="62" spans="1:11" ht="49.5" customHeight="1" thickBot="1">
      <c r="A62" s="50" t="s">
        <v>73</v>
      </c>
      <c r="B62" s="50" t="s">
        <v>74</v>
      </c>
      <c r="C62" s="16" t="s">
        <v>21</v>
      </c>
      <c r="D62" s="17"/>
      <c r="E62" s="18" t="s">
        <v>17</v>
      </c>
      <c r="F62" s="18" t="s">
        <v>17</v>
      </c>
      <c r="G62" s="18" t="s">
        <v>17</v>
      </c>
      <c r="H62" s="19">
        <f>H66+H70</f>
        <v>375</v>
      </c>
      <c r="I62" s="19">
        <f>I66+I70</f>
        <v>360</v>
      </c>
      <c r="J62" s="19">
        <f>J66+J70</f>
        <v>385</v>
      </c>
      <c r="K62" s="20">
        <f>H62+I62+J62</f>
        <v>1120</v>
      </c>
    </row>
    <row r="63" spans="1:11" ht="28.5" customHeight="1" thickBot="1">
      <c r="A63" s="51"/>
      <c r="B63" s="51"/>
      <c r="C63" s="16" t="s">
        <v>18</v>
      </c>
      <c r="D63" s="17"/>
      <c r="E63" s="18" t="s">
        <v>17</v>
      </c>
      <c r="F63" s="18" t="s">
        <v>17</v>
      </c>
      <c r="G63" s="18" t="s">
        <v>17</v>
      </c>
      <c r="H63" s="19"/>
      <c r="I63" s="19"/>
      <c r="J63" s="19"/>
      <c r="K63" s="20"/>
    </row>
    <row r="64" spans="1:11" ht="15.75" thickBot="1">
      <c r="A64" s="51"/>
      <c r="B64" s="51"/>
      <c r="C64" s="16"/>
      <c r="D64" s="17"/>
      <c r="E64" s="18" t="s">
        <v>17</v>
      </c>
      <c r="F64" s="18" t="s">
        <v>17</v>
      </c>
      <c r="G64" s="18" t="s">
        <v>17</v>
      </c>
      <c r="H64" s="19"/>
      <c r="I64" s="19"/>
      <c r="J64" s="19"/>
      <c r="K64" s="20"/>
    </row>
    <row r="65" spans="1:11" ht="15.75" thickBot="1">
      <c r="A65" s="52"/>
      <c r="B65" s="52"/>
      <c r="C65" s="16"/>
      <c r="D65" s="17"/>
      <c r="E65" s="18" t="s">
        <v>17</v>
      </c>
      <c r="F65" s="18" t="s">
        <v>17</v>
      </c>
      <c r="G65" s="18" t="s">
        <v>17</v>
      </c>
      <c r="H65" s="19"/>
      <c r="I65" s="19"/>
      <c r="J65" s="19"/>
      <c r="K65" s="20"/>
    </row>
    <row r="66" spans="1:11" ht="33" customHeight="1" thickBot="1">
      <c r="A66" s="53" t="s">
        <v>75</v>
      </c>
      <c r="B66" s="53" t="s">
        <v>76</v>
      </c>
      <c r="C66" s="11" t="s">
        <v>51</v>
      </c>
      <c r="D66" s="10"/>
      <c r="E66" s="12" t="s">
        <v>17</v>
      </c>
      <c r="F66" s="12" t="s">
        <v>17</v>
      </c>
      <c r="G66" s="12" t="s">
        <v>17</v>
      </c>
      <c r="H66" s="14">
        <v>340</v>
      </c>
      <c r="I66" s="14">
        <v>360</v>
      </c>
      <c r="J66" s="14">
        <v>385</v>
      </c>
      <c r="K66" s="15">
        <f>H66+I66+J66</f>
        <v>1085</v>
      </c>
    </row>
    <row r="67" spans="1:11" ht="23.25" customHeight="1" thickBot="1">
      <c r="A67" s="54"/>
      <c r="B67" s="54"/>
      <c r="C67" s="11" t="s">
        <v>18</v>
      </c>
      <c r="D67" s="10"/>
      <c r="E67" s="12" t="s">
        <v>17</v>
      </c>
      <c r="F67" s="12" t="s">
        <v>17</v>
      </c>
      <c r="G67" s="12" t="s">
        <v>17</v>
      </c>
      <c r="H67" s="14"/>
      <c r="I67" s="14"/>
      <c r="J67" s="14"/>
      <c r="K67" s="15"/>
    </row>
    <row r="68" spans="1:11" ht="15.75" thickBot="1">
      <c r="A68" s="54"/>
      <c r="B68" s="54"/>
      <c r="C68" s="11"/>
      <c r="D68" s="10"/>
      <c r="E68" s="12" t="s">
        <v>17</v>
      </c>
      <c r="F68" s="12" t="s">
        <v>17</v>
      </c>
      <c r="G68" s="12" t="s">
        <v>17</v>
      </c>
      <c r="H68" s="14"/>
      <c r="I68" s="14"/>
      <c r="J68" s="14"/>
      <c r="K68" s="15"/>
    </row>
    <row r="69" spans="1:11" ht="15.75" thickBot="1">
      <c r="A69" s="55"/>
      <c r="B69" s="55"/>
      <c r="C69" s="11"/>
      <c r="D69" s="10"/>
      <c r="E69" s="12" t="s">
        <v>17</v>
      </c>
      <c r="F69" s="12" t="s">
        <v>17</v>
      </c>
      <c r="G69" s="12" t="s">
        <v>17</v>
      </c>
      <c r="H69" s="14"/>
      <c r="I69" s="14"/>
      <c r="J69" s="14"/>
      <c r="K69" s="15"/>
    </row>
    <row r="70" spans="1:11" ht="33" customHeight="1" thickBot="1">
      <c r="A70" s="53" t="s">
        <v>77</v>
      </c>
      <c r="B70" s="53" t="s">
        <v>78</v>
      </c>
      <c r="C70" s="11" t="s">
        <v>51</v>
      </c>
      <c r="D70" s="10"/>
      <c r="E70" s="12" t="s">
        <v>17</v>
      </c>
      <c r="F70" s="12" t="s">
        <v>17</v>
      </c>
      <c r="G70" s="12" t="s">
        <v>17</v>
      </c>
      <c r="H70" s="14">
        <v>35</v>
      </c>
      <c r="I70" s="14">
        <v>0</v>
      </c>
      <c r="J70" s="14">
        <v>0</v>
      </c>
      <c r="K70" s="15">
        <f>H70+I70+J70</f>
        <v>35</v>
      </c>
    </row>
    <row r="71" spans="1:11" ht="23.25" customHeight="1" thickBot="1">
      <c r="A71" s="54"/>
      <c r="B71" s="54"/>
      <c r="C71" s="11" t="s">
        <v>18</v>
      </c>
      <c r="D71" s="10"/>
      <c r="E71" s="12" t="s">
        <v>17</v>
      </c>
      <c r="F71" s="12" t="s">
        <v>17</v>
      </c>
      <c r="G71" s="12" t="s">
        <v>17</v>
      </c>
      <c r="H71" s="14"/>
      <c r="I71" s="14"/>
      <c r="J71" s="14"/>
      <c r="K71" s="15"/>
    </row>
    <row r="72" spans="1:11" ht="15.75" thickBot="1">
      <c r="A72" s="54"/>
      <c r="B72" s="54"/>
      <c r="C72" s="11"/>
      <c r="D72" s="10"/>
      <c r="E72" s="12" t="s">
        <v>17</v>
      </c>
      <c r="F72" s="12" t="s">
        <v>17</v>
      </c>
      <c r="G72" s="12" t="s">
        <v>17</v>
      </c>
      <c r="H72" s="14"/>
      <c r="I72" s="14"/>
      <c r="J72" s="14"/>
      <c r="K72" s="15"/>
    </row>
    <row r="73" spans="1:11" ht="15.75" thickBot="1">
      <c r="A73" s="55"/>
      <c r="B73" s="55"/>
      <c r="C73" s="11"/>
      <c r="D73" s="10"/>
      <c r="E73" s="12" t="s">
        <v>17</v>
      </c>
      <c r="F73" s="12" t="s">
        <v>17</v>
      </c>
      <c r="G73" s="12" t="s">
        <v>17</v>
      </c>
      <c r="H73" s="14"/>
      <c r="I73" s="14"/>
      <c r="J73" s="14"/>
      <c r="K73" s="15"/>
    </row>
    <row r="74" spans="1:11" ht="49.5" customHeight="1" thickBot="1">
      <c r="A74" s="50" t="s">
        <v>79</v>
      </c>
      <c r="B74" s="50" t="s">
        <v>80</v>
      </c>
      <c r="C74" s="16" t="s">
        <v>21</v>
      </c>
      <c r="D74" s="17"/>
      <c r="E74" s="18" t="s">
        <v>17</v>
      </c>
      <c r="F74" s="18" t="s">
        <v>17</v>
      </c>
      <c r="G74" s="18" t="s">
        <v>17</v>
      </c>
      <c r="H74" s="19">
        <f>H78+H82</f>
        <v>1300</v>
      </c>
      <c r="I74" s="19">
        <f>I78+I82</f>
        <v>1410</v>
      </c>
      <c r="J74" s="19">
        <f>J78+J82</f>
        <v>1520</v>
      </c>
      <c r="K74" s="20">
        <f>H74+I74+J74</f>
        <v>4230</v>
      </c>
    </row>
    <row r="75" spans="1:11" ht="28.5" customHeight="1" thickBot="1">
      <c r="A75" s="51"/>
      <c r="B75" s="51"/>
      <c r="C75" s="16" t="s">
        <v>18</v>
      </c>
      <c r="D75" s="17"/>
      <c r="E75" s="18" t="s">
        <v>17</v>
      </c>
      <c r="F75" s="18" t="s">
        <v>17</v>
      </c>
      <c r="G75" s="18" t="s">
        <v>17</v>
      </c>
      <c r="H75" s="19"/>
      <c r="I75" s="19"/>
      <c r="J75" s="19"/>
      <c r="K75" s="20"/>
    </row>
    <row r="76" spans="1:11" ht="15.75" thickBot="1">
      <c r="A76" s="51"/>
      <c r="B76" s="51"/>
      <c r="C76" s="16"/>
      <c r="D76" s="17"/>
      <c r="E76" s="18" t="s">
        <v>17</v>
      </c>
      <c r="F76" s="18" t="s">
        <v>17</v>
      </c>
      <c r="G76" s="18" t="s">
        <v>17</v>
      </c>
      <c r="H76" s="19"/>
      <c r="I76" s="19"/>
      <c r="J76" s="19"/>
      <c r="K76" s="20"/>
    </row>
    <row r="77" spans="1:11" ht="15.75" thickBot="1">
      <c r="A77" s="52"/>
      <c r="B77" s="52"/>
      <c r="C77" s="16"/>
      <c r="D77" s="17"/>
      <c r="E77" s="18" t="s">
        <v>17</v>
      </c>
      <c r="F77" s="18" t="s">
        <v>17</v>
      </c>
      <c r="G77" s="18" t="s">
        <v>17</v>
      </c>
      <c r="H77" s="19"/>
      <c r="I77" s="19"/>
      <c r="J77" s="19"/>
      <c r="K77" s="20"/>
    </row>
    <row r="78" spans="1:11" ht="33" customHeight="1" thickBot="1">
      <c r="A78" s="53" t="s">
        <v>81</v>
      </c>
      <c r="B78" s="53" t="s">
        <v>82</v>
      </c>
      <c r="C78" s="11" t="s">
        <v>51</v>
      </c>
      <c r="D78" s="10"/>
      <c r="E78" s="12" t="s">
        <v>17</v>
      </c>
      <c r="F78" s="12" t="s">
        <v>17</v>
      </c>
      <c r="G78" s="12" t="s">
        <v>17</v>
      </c>
      <c r="H78" s="14">
        <v>1100</v>
      </c>
      <c r="I78" s="14">
        <v>1200</v>
      </c>
      <c r="J78" s="14">
        <v>1300</v>
      </c>
      <c r="K78" s="15">
        <f>H78+I78+J78</f>
        <v>3600</v>
      </c>
    </row>
    <row r="79" spans="1:11" ht="23.25" customHeight="1" thickBot="1">
      <c r="A79" s="54"/>
      <c r="B79" s="54"/>
      <c r="C79" s="11" t="s">
        <v>18</v>
      </c>
      <c r="D79" s="10"/>
      <c r="E79" s="12" t="s">
        <v>17</v>
      </c>
      <c r="F79" s="12" t="s">
        <v>17</v>
      </c>
      <c r="G79" s="12" t="s">
        <v>17</v>
      </c>
      <c r="H79" s="14"/>
      <c r="I79" s="14"/>
      <c r="J79" s="14"/>
      <c r="K79" s="15"/>
    </row>
    <row r="80" spans="1:11" ht="15.75" thickBot="1">
      <c r="A80" s="54"/>
      <c r="B80" s="54"/>
      <c r="C80" s="11"/>
      <c r="D80" s="10"/>
      <c r="E80" s="12" t="s">
        <v>17</v>
      </c>
      <c r="F80" s="12" t="s">
        <v>17</v>
      </c>
      <c r="G80" s="12" t="s">
        <v>17</v>
      </c>
      <c r="H80" s="14"/>
      <c r="I80" s="14"/>
      <c r="J80" s="14"/>
      <c r="K80" s="15"/>
    </row>
    <row r="81" spans="1:11" ht="15.75" thickBot="1">
      <c r="A81" s="55"/>
      <c r="B81" s="55"/>
      <c r="C81" s="11"/>
      <c r="D81" s="10"/>
      <c r="E81" s="12" t="s">
        <v>17</v>
      </c>
      <c r="F81" s="12" t="s">
        <v>17</v>
      </c>
      <c r="G81" s="12" t="s">
        <v>17</v>
      </c>
      <c r="H81" s="14"/>
      <c r="I81" s="14"/>
      <c r="J81" s="14"/>
      <c r="K81" s="15"/>
    </row>
    <row r="82" spans="1:11" ht="33" customHeight="1" thickBot="1">
      <c r="A82" s="53" t="s">
        <v>83</v>
      </c>
      <c r="B82" s="53" t="s">
        <v>84</v>
      </c>
      <c r="C82" s="11" t="s">
        <v>51</v>
      </c>
      <c r="D82" s="10"/>
      <c r="E82" s="12" t="s">
        <v>17</v>
      </c>
      <c r="F82" s="12" t="s">
        <v>17</v>
      </c>
      <c r="G82" s="12" t="s">
        <v>17</v>
      </c>
      <c r="H82" s="14">
        <v>200</v>
      </c>
      <c r="I82" s="14">
        <v>210</v>
      </c>
      <c r="J82" s="14">
        <v>220</v>
      </c>
      <c r="K82" s="15">
        <f>H82+I82+J82</f>
        <v>630</v>
      </c>
    </row>
    <row r="83" spans="1:11" ht="23.25" customHeight="1" thickBot="1">
      <c r="A83" s="54"/>
      <c r="B83" s="54"/>
      <c r="C83" s="11" t="s">
        <v>18</v>
      </c>
      <c r="D83" s="10"/>
      <c r="E83" s="12" t="s">
        <v>17</v>
      </c>
      <c r="F83" s="12" t="s">
        <v>17</v>
      </c>
      <c r="G83" s="12" t="s">
        <v>17</v>
      </c>
      <c r="H83" s="14"/>
      <c r="I83" s="14"/>
      <c r="J83" s="14"/>
      <c r="K83" s="15"/>
    </row>
    <row r="84" spans="1:11" ht="15.75" thickBot="1">
      <c r="A84" s="54"/>
      <c r="B84" s="54"/>
      <c r="C84" s="11"/>
      <c r="D84" s="10"/>
      <c r="E84" s="12" t="s">
        <v>17</v>
      </c>
      <c r="F84" s="12" t="s">
        <v>17</v>
      </c>
      <c r="G84" s="12" t="s">
        <v>17</v>
      </c>
      <c r="H84" s="14"/>
      <c r="I84" s="14"/>
      <c r="J84" s="14"/>
      <c r="K84" s="15"/>
    </row>
    <row r="85" spans="1:11" ht="15.75" thickBot="1">
      <c r="A85" s="55"/>
      <c r="B85" s="55"/>
      <c r="C85" s="11"/>
      <c r="D85" s="10"/>
      <c r="E85" s="12" t="s">
        <v>17</v>
      </c>
      <c r="F85" s="12" t="s">
        <v>17</v>
      </c>
      <c r="G85" s="12" t="s">
        <v>17</v>
      </c>
      <c r="H85" s="14"/>
      <c r="I85" s="14"/>
      <c r="J85" s="14"/>
      <c r="K85" s="15"/>
    </row>
    <row r="86" spans="1:11" ht="49.5" customHeight="1" thickBot="1">
      <c r="A86" s="50" t="s">
        <v>85</v>
      </c>
      <c r="B86" s="50" t="s">
        <v>86</v>
      </c>
      <c r="C86" s="16" t="s">
        <v>21</v>
      </c>
      <c r="D86" s="17"/>
      <c r="E86" s="18" t="s">
        <v>17</v>
      </c>
      <c r="F86" s="18" t="s">
        <v>17</v>
      </c>
      <c r="G86" s="18" t="s">
        <v>17</v>
      </c>
      <c r="H86" s="19">
        <f>H90+H94</f>
        <v>560</v>
      </c>
      <c r="I86" s="19">
        <f>I90+I94</f>
        <v>585</v>
      </c>
      <c r="J86" s="19">
        <f>J90+J94</f>
        <v>615</v>
      </c>
      <c r="K86" s="20">
        <f>H86+I86+J86</f>
        <v>1760</v>
      </c>
    </row>
    <row r="87" spans="1:11" ht="28.5" customHeight="1" thickBot="1">
      <c r="A87" s="51"/>
      <c r="B87" s="51"/>
      <c r="C87" s="16" t="s">
        <v>18</v>
      </c>
      <c r="D87" s="17"/>
      <c r="E87" s="18" t="s">
        <v>17</v>
      </c>
      <c r="F87" s="18" t="s">
        <v>17</v>
      </c>
      <c r="G87" s="18" t="s">
        <v>17</v>
      </c>
      <c r="H87" s="19"/>
      <c r="I87" s="19"/>
      <c r="J87" s="19"/>
      <c r="K87" s="20"/>
    </row>
    <row r="88" spans="1:11" ht="15.75" thickBot="1">
      <c r="A88" s="51"/>
      <c r="B88" s="51"/>
      <c r="C88" s="16"/>
      <c r="D88" s="17"/>
      <c r="E88" s="18" t="s">
        <v>17</v>
      </c>
      <c r="F88" s="18" t="s">
        <v>17</v>
      </c>
      <c r="G88" s="18" t="s">
        <v>17</v>
      </c>
      <c r="H88" s="19"/>
      <c r="I88" s="19"/>
      <c r="J88" s="19"/>
      <c r="K88" s="20"/>
    </row>
    <row r="89" spans="1:11" ht="15.75" thickBot="1">
      <c r="A89" s="52"/>
      <c r="B89" s="52"/>
      <c r="C89" s="16"/>
      <c r="D89" s="17"/>
      <c r="E89" s="18" t="s">
        <v>17</v>
      </c>
      <c r="F89" s="18" t="s">
        <v>17</v>
      </c>
      <c r="G89" s="18" t="s">
        <v>17</v>
      </c>
      <c r="H89" s="19"/>
      <c r="I89" s="19"/>
      <c r="J89" s="19"/>
      <c r="K89" s="20"/>
    </row>
    <row r="90" spans="1:11" ht="33" customHeight="1" thickBot="1">
      <c r="A90" s="53" t="s">
        <v>87</v>
      </c>
      <c r="B90" s="53" t="s">
        <v>88</v>
      </c>
      <c r="C90" s="11" t="s">
        <v>51</v>
      </c>
      <c r="D90" s="10"/>
      <c r="E90" s="12" t="s">
        <v>17</v>
      </c>
      <c r="F90" s="12" t="s">
        <v>17</v>
      </c>
      <c r="G90" s="12" t="s">
        <v>17</v>
      </c>
      <c r="H90" s="14">
        <v>110</v>
      </c>
      <c r="I90" s="14">
        <v>115</v>
      </c>
      <c r="J90" s="14">
        <v>125</v>
      </c>
      <c r="K90" s="15">
        <f>H90+I90+J90</f>
        <v>350</v>
      </c>
    </row>
    <row r="91" spans="1:11" ht="23.25" customHeight="1" thickBot="1">
      <c r="A91" s="54"/>
      <c r="B91" s="54"/>
      <c r="C91" s="11" t="s">
        <v>18</v>
      </c>
      <c r="D91" s="10"/>
      <c r="E91" s="12" t="s">
        <v>17</v>
      </c>
      <c r="F91" s="12" t="s">
        <v>17</v>
      </c>
      <c r="G91" s="12" t="s">
        <v>17</v>
      </c>
      <c r="H91" s="14"/>
      <c r="I91" s="14"/>
      <c r="J91" s="14"/>
      <c r="K91" s="15"/>
    </row>
    <row r="92" spans="1:11" ht="15.75" thickBot="1">
      <c r="A92" s="54"/>
      <c r="B92" s="54"/>
      <c r="C92" s="11"/>
      <c r="D92" s="10"/>
      <c r="E92" s="12" t="s">
        <v>17</v>
      </c>
      <c r="F92" s="12" t="s">
        <v>17</v>
      </c>
      <c r="G92" s="12" t="s">
        <v>17</v>
      </c>
      <c r="H92" s="14"/>
      <c r="I92" s="14"/>
      <c r="J92" s="14"/>
      <c r="K92" s="15"/>
    </row>
    <row r="93" spans="1:11" ht="15.75" thickBot="1">
      <c r="A93" s="55"/>
      <c r="B93" s="55"/>
      <c r="C93" s="11"/>
      <c r="D93" s="10"/>
      <c r="E93" s="12" t="s">
        <v>17</v>
      </c>
      <c r="F93" s="12" t="s">
        <v>17</v>
      </c>
      <c r="G93" s="12" t="s">
        <v>17</v>
      </c>
      <c r="H93" s="14"/>
      <c r="I93" s="14"/>
      <c r="J93" s="14"/>
      <c r="K93" s="15"/>
    </row>
    <row r="94" spans="1:11" ht="33" customHeight="1" thickBot="1">
      <c r="A94" s="53" t="s">
        <v>89</v>
      </c>
      <c r="B94" s="53" t="s">
        <v>90</v>
      </c>
      <c r="C94" s="11" t="s">
        <v>51</v>
      </c>
      <c r="D94" s="10"/>
      <c r="E94" s="12" t="s">
        <v>17</v>
      </c>
      <c r="F94" s="12" t="s">
        <v>17</v>
      </c>
      <c r="G94" s="12" t="s">
        <v>17</v>
      </c>
      <c r="H94" s="14">
        <v>450</v>
      </c>
      <c r="I94" s="14">
        <v>470</v>
      </c>
      <c r="J94" s="14">
        <v>490</v>
      </c>
      <c r="K94" s="15">
        <f>H94+I94+J94</f>
        <v>1410</v>
      </c>
    </row>
    <row r="95" spans="1:11" ht="23.25" customHeight="1" thickBot="1">
      <c r="A95" s="54"/>
      <c r="B95" s="54"/>
      <c r="C95" s="11" t="s">
        <v>18</v>
      </c>
      <c r="D95" s="10"/>
      <c r="E95" s="12" t="s">
        <v>17</v>
      </c>
      <c r="F95" s="12" t="s">
        <v>17</v>
      </c>
      <c r="G95" s="12" t="s">
        <v>17</v>
      </c>
      <c r="H95" s="14"/>
      <c r="I95" s="14"/>
      <c r="J95" s="14"/>
      <c r="K95" s="15"/>
    </row>
    <row r="96" spans="1:11" ht="15.75" thickBot="1">
      <c r="A96" s="54"/>
      <c r="B96" s="54"/>
      <c r="C96" s="11"/>
      <c r="D96" s="10"/>
      <c r="E96" s="12" t="s">
        <v>17</v>
      </c>
      <c r="F96" s="12" t="s">
        <v>17</v>
      </c>
      <c r="G96" s="12" t="s">
        <v>17</v>
      </c>
      <c r="H96" s="14"/>
      <c r="I96" s="14"/>
      <c r="J96" s="14"/>
      <c r="K96" s="15"/>
    </row>
    <row r="97" spans="1:11" ht="15.75" thickBot="1">
      <c r="A97" s="55"/>
      <c r="B97" s="55"/>
      <c r="C97" s="11"/>
      <c r="D97" s="10"/>
      <c r="E97" s="12" t="s">
        <v>17</v>
      </c>
      <c r="F97" s="12" t="s">
        <v>17</v>
      </c>
      <c r="G97" s="12" t="s">
        <v>17</v>
      </c>
      <c r="H97" s="14"/>
      <c r="I97" s="14"/>
      <c r="J97" s="14"/>
      <c r="K97" s="15"/>
    </row>
    <row r="98" spans="1:11" ht="49.5" customHeight="1" thickBot="1">
      <c r="A98" s="50" t="s">
        <v>91</v>
      </c>
      <c r="B98" s="50" t="s">
        <v>92</v>
      </c>
      <c r="C98" s="16" t="s">
        <v>21</v>
      </c>
      <c r="D98" s="17"/>
      <c r="E98" s="18" t="s">
        <v>17</v>
      </c>
      <c r="F98" s="18" t="s">
        <v>17</v>
      </c>
      <c r="G98" s="18" t="s">
        <v>17</v>
      </c>
      <c r="H98" s="19">
        <f>H102+H106</f>
        <v>63</v>
      </c>
      <c r="I98" s="19">
        <f>I102+I106</f>
        <v>58</v>
      </c>
      <c r="J98" s="19">
        <f>J102+J106</f>
        <v>45</v>
      </c>
      <c r="K98" s="20">
        <f>H98+I98+J98</f>
        <v>166</v>
      </c>
    </row>
    <row r="99" spans="1:11" ht="28.5" customHeight="1" thickBot="1">
      <c r="A99" s="51"/>
      <c r="B99" s="51"/>
      <c r="C99" s="16" t="s">
        <v>18</v>
      </c>
      <c r="D99" s="17"/>
      <c r="E99" s="18" t="s">
        <v>17</v>
      </c>
      <c r="F99" s="18" t="s">
        <v>17</v>
      </c>
      <c r="G99" s="18" t="s">
        <v>17</v>
      </c>
      <c r="H99" s="19"/>
      <c r="I99" s="19"/>
      <c r="J99" s="19"/>
      <c r="K99" s="20"/>
    </row>
    <row r="100" spans="1:11" ht="15.75" thickBot="1">
      <c r="A100" s="51"/>
      <c r="B100" s="51"/>
      <c r="C100" s="16"/>
      <c r="D100" s="17"/>
      <c r="E100" s="18" t="s">
        <v>17</v>
      </c>
      <c r="F100" s="18" t="s">
        <v>17</v>
      </c>
      <c r="G100" s="18" t="s">
        <v>17</v>
      </c>
      <c r="H100" s="19"/>
      <c r="I100" s="19"/>
      <c r="J100" s="19"/>
      <c r="K100" s="20"/>
    </row>
    <row r="101" spans="1:11" ht="15.75" thickBot="1">
      <c r="A101" s="52"/>
      <c r="B101" s="52"/>
      <c r="C101" s="16"/>
      <c r="D101" s="17"/>
      <c r="E101" s="18" t="s">
        <v>17</v>
      </c>
      <c r="F101" s="18" t="s">
        <v>17</v>
      </c>
      <c r="G101" s="18" t="s">
        <v>17</v>
      </c>
      <c r="H101" s="19"/>
      <c r="I101" s="19"/>
      <c r="J101" s="19"/>
      <c r="K101" s="20"/>
    </row>
    <row r="102" spans="1:11" ht="33" customHeight="1" thickBot="1">
      <c r="A102" s="53" t="s">
        <v>93</v>
      </c>
      <c r="B102" s="53" t="s">
        <v>94</v>
      </c>
      <c r="C102" s="11" t="s">
        <v>51</v>
      </c>
      <c r="D102" s="10"/>
      <c r="E102" s="12" t="s">
        <v>17</v>
      </c>
      <c r="F102" s="12" t="s">
        <v>17</v>
      </c>
      <c r="G102" s="12" t="s">
        <v>17</v>
      </c>
      <c r="H102" s="14">
        <v>40</v>
      </c>
      <c r="I102" s="14">
        <v>43</v>
      </c>
      <c r="J102" s="14">
        <v>45</v>
      </c>
      <c r="K102" s="15">
        <f>H102+I102+J102</f>
        <v>128</v>
      </c>
    </row>
    <row r="103" spans="1:11" ht="23.25" customHeight="1" thickBot="1">
      <c r="A103" s="54"/>
      <c r="B103" s="54"/>
      <c r="C103" s="11" t="s">
        <v>18</v>
      </c>
      <c r="D103" s="10"/>
      <c r="E103" s="12" t="s">
        <v>17</v>
      </c>
      <c r="F103" s="12" t="s">
        <v>17</v>
      </c>
      <c r="G103" s="12" t="s">
        <v>17</v>
      </c>
      <c r="H103" s="14"/>
      <c r="I103" s="14"/>
      <c r="J103" s="14"/>
      <c r="K103" s="15"/>
    </row>
    <row r="104" spans="1:11" ht="15.75" thickBot="1">
      <c r="A104" s="54"/>
      <c r="B104" s="54"/>
      <c r="C104" s="11"/>
      <c r="D104" s="10"/>
      <c r="E104" s="12" t="s">
        <v>17</v>
      </c>
      <c r="F104" s="12" t="s">
        <v>17</v>
      </c>
      <c r="G104" s="12" t="s">
        <v>17</v>
      </c>
      <c r="H104" s="14"/>
      <c r="I104" s="14"/>
      <c r="J104" s="14"/>
      <c r="K104" s="15"/>
    </row>
    <row r="105" spans="1:11" ht="15.75" thickBot="1">
      <c r="A105" s="55"/>
      <c r="B105" s="55"/>
      <c r="C105" s="11"/>
      <c r="D105" s="10"/>
      <c r="E105" s="12" t="s">
        <v>17</v>
      </c>
      <c r="F105" s="12" t="s">
        <v>17</v>
      </c>
      <c r="G105" s="12" t="s">
        <v>17</v>
      </c>
      <c r="H105" s="14"/>
      <c r="I105" s="14"/>
      <c r="J105" s="14"/>
      <c r="K105" s="15"/>
    </row>
    <row r="106" spans="1:11" ht="33" customHeight="1" thickBot="1">
      <c r="A106" s="53" t="s">
        <v>95</v>
      </c>
      <c r="B106" s="53" t="s">
        <v>96</v>
      </c>
      <c r="C106" s="11" t="s">
        <v>51</v>
      </c>
      <c r="D106" s="10"/>
      <c r="E106" s="12" t="s">
        <v>17</v>
      </c>
      <c r="F106" s="12" t="s">
        <v>17</v>
      </c>
      <c r="G106" s="12" t="s">
        <v>17</v>
      </c>
      <c r="H106" s="14">
        <v>23</v>
      </c>
      <c r="I106" s="14">
        <v>15</v>
      </c>
      <c r="J106" s="14">
        <v>0</v>
      </c>
      <c r="K106" s="15">
        <f>H106+I106+J106</f>
        <v>38</v>
      </c>
    </row>
    <row r="107" spans="1:11" ht="23.25" customHeight="1" thickBot="1">
      <c r="A107" s="54"/>
      <c r="B107" s="54"/>
      <c r="C107" s="11" t="s">
        <v>18</v>
      </c>
      <c r="D107" s="10"/>
      <c r="E107" s="12" t="s">
        <v>17</v>
      </c>
      <c r="F107" s="12" t="s">
        <v>17</v>
      </c>
      <c r="G107" s="12" t="s">
        <v>17</v>
      </c>
      <c r="H107" s="14"/>
      <c r="I107" s="14"/>
      <c r="J107" s="14"/>
      <c r="K107" s="15"/>
    </row>
    <row r="108" spans="1:11" ht="15.75" thickBot="1">
      <c r="A108" s="54"/>
      <c r="B108" s="54"/>
      <c r="C108" s="11"/>
      <c r="D108" s="10"/>
      <c r="E108" s="12" t="s">
        <v>17</v>
      </c>
      <c r="F108" s="12" t="s">
        <v>17</v>
      </c>
      <c r="G108" s="12" t="s">
        <v>17</v>
      </c>
      <c r="H108" s="14"/>
      <c r="I108" s="14"/>
      <c r="J108" s="14"/>
      <c r="K108" s="15"/>
    </row>
    <row r="109" spans="1:11" ht="15.75" thickBot="1">
      <c r="A109" s="55"/>
      <c r="B109" s="55"/>
      <c r="C109" s="11"/>
      <c r="D109" s="10"/>
      <c r="E109" s="12" t="s">
        <v>17</v>
      </c>
      <c r="F109" s="12" t="s">
        <v>17</v>
      </c>
      <c r="G109" s="12" t="s">
        <v>17</v>
      </c>
      <c r="H109" s="14"/>
      <c r="I109" s="14"/>
      <c r="J109" s="14"/>
      <c r="K109" s="15"/>
    </row>
    <row r="110" spans="1:11" ht="33" customHeight="1" thickBot="1">
      <c r="A110" s="53" t="s">
        <v>97</v>
      </c>
      <c r="B110" s="53" t="s">
        <v>98</v>
      </c>
      <c r="C110" s="11" t="s">
        <v>51</v>
      </c>
      <c r="D110" s="10"/>
      <c r="E110" s="12" t="s">
        <v>17</v>
      </c>
      <c r="F110" s="12" t="s">
        <v>17</v>
      </c>
      <c r="G110" s="12" t="s">
        <v>17</v>
      </c>
      <c r="H110" s="14">
        <v>30</v>
      </c>
      <c r="I110" s="14">
        <v>35</v>
      </c>
      <c r="J110" s="14">
        <v>40</v>
      </c>
      <c r="K110" s="15">
        <f>H110+I110+J110</f>
        <v>105</v>
      </c>
    </row>
    <row r="111" spans="1:11" ht="23.25" customHeight="1" thickBot="1">
      <c r="A111" s="54"/>
      <c r="B111" s="54"/>
      <c r="C111" s="11" t="s">
        <v>18</v>
      </c>
      <c r="D111" s="10"/>
      <c r="E111" s="12" t="s">
        <v>17</v>
      </c>
      <c r="F111" s="12" t="s">
        <v>17</v>
      </c>
      <c r="G111" s="12" t="s">
        <v>17</v>
      </c>
      <c r="H111" s="14"/>
      <c r="I111" s="14"/>
      <c r="J111" s="14"/>
      <c r="K111" s="15"/>
    </row>
    <row r="112" spans="1:11" ht="15.75" thickBot="1">
      <c r="A112" s="54"/>
      <c r="B112" s="54"/>
      <c r="C112" s="11"/>
      <c r="D112" s="10"/>
      <c r="E112" s="12" t="s">
        <v>17</v>
      </c>
      <c r="F112" s="12" t="s">
        <v>17</v>
      </c>
      <c r="G112" s="12" t="s">
        <v>17</v>
      </c>
      <c r="H112" s="14"/>
      <c r="I112" s="14"/>
      <c r="J112" s="14"/>
      <c r="K112" s="15"/>
    </row>
    <row r="113" spans="1:11" ht="15.75" thickBot="1">
      <c r="A113" s="55"/>
      <c r="B113" s="55"/>
      <c r="C113" s="11"/>
      <c r="D113" s="10"/>
      <c r="E113" s="12" t="s">
        <v>17</v>
      </c>
      <c r="F113" s="12" t="s">
        <v>17</v>
      </c>
      <c r="G113" s="12" t="s">
        <v>17</v>
      </c>
      <c r="H113" s="14"/>
      <c r="I113" s="14"/>
      <c r="J113" s="14"/>
      <c r="K113" s="15"/>
    </row>
    <row r="114" spans="1:11" ht="33" customHeight="1" thickBot="1">
      <c r="A114" s="53" t="s">
        <v>99</v>
      </c>
      <c r="B114" s="53" t="s">
        <v>101</v>
      </c>
      <c r="C114" s="11" t="s">
        <v>51</v>
      </c>
      <c r="D114" s="10"/>
      <c r="E114" s="12" t="s">
        <v>17</v>
      </c>
      <c r="F114" s="12" t="s">
        <v>17</v>
      </c>
      <c r="G114" s="12" t="s">
        <v>17</v>
      </c>
      <c r="H114" s="14">
        <v>32</v>
      </c>
      <c r="I114" s="14">
        <v>35</v>
      </c>
      <c r="J114" s="14">
        <v>40</v>
      </c>
      <c r="K114" s="15">
        <f>H114+I114+J114</f>
        <v>107</v>
      </c>
    </row>
    <row r="115" spans="1:11" ht="23.25" customHeight="1" thickBot="1">
      <c r="A115" s="54"/>
      <c r="B115" s="54"/>
      <c r="C115" s="11" t="s">
        <v>18</v>
      </c>
      <c r="D115" s="10"/>
      <c r="E115" s="12" t="s">
        <v>17</v>
      </c>
      <c r="F115" s="12" t="s">
        <v>17</v>
      </c>
      <c r="G115" s="12" t="s">
        <v>17</v>
      </c>
      <c r="H115" s="14"/>
      <c r="I115" s="14"/>
      <c r="J115" s="14"/>
      <c r="K115" s="15"/>
    </row>
    <row r="116" spans="1:11" ht="15.75" thickBot="1">
      <c r="A116" s="54"/>
      <c r="B116" s="54"/>
      <c r="C116" s="11"/>
      <c r="D116" s="10"/>
      <c r="E116" s="12" t="s">
        <v>17</v>
      </c>
      <c r="F116" s="12" t="s">
        <v>17</v>
      </c>
      <c r="G116" s="12" t="s">
        <v>17</v>
      </c>
      <c r="H116" s="14"/>
      <c r="I116" s="14"/>
      <c r="J116" s="14"/>
      <c r="K116" s="15"/>
    </row>
    <row r="117" spans="1:11" ht="15.75" thickBot="1">
      <c r="A117" s="55"/>
      <c r="B117" s="55"/>
      <c r="C117" s="11"/>
      <c r="D117" s="10"/>
      <c r="E117" s="12" t="s">
        <v>17</v>
      </c>
      <c r="F117" s="12" t="s">
        <v>17</v>
      </c>
      <c r="G117" s="12" t="s">
        <v>17</v>
      </c>
      <c r="H117" s="14"/>
      <c r="I117" s="14"/>
      <c r="J117" s="14"/>
      <c r="K117" s="15"/>
    </row>
    <row r="118" spans="1:11" ht="33" customHeight="1" thickBot="1">
      <c r="A118" s="53" t="s">
        <v>100</v>
      </c>
      <c r="B118" s="53" t="s">
        <v>102</v>
      </c>
      <c r="C118" s="11" t="s">
        <v>51</v>
      </c>
      <c r="D118" s="10"/>
      <c r="E118" s="12" t="s">
        <v>17</v>
      </c>
      <c r="F118" s="12" t="s">
        <v>17</v>
      </c>
      <c r="G118" s="12" t="s">
        <v>17</v>
      </c>
      <c r="H118" s="14">
        <v>482.28</v>
      </c>
      <c r="I118" s="14">
        <v>506.39</v>
      </c>
      <c r="J118" s="14">
        <v>531.71</v>
      </c>
      <c r="K118" s="15">
        <f>H118+I118+J118</f>
        <v>1520.38</v>
      </c>
    </row>
    <row r="119" spans="1:11" ht="23.25" customHeight="1" thickBot="1">
      <c r="A119" s="54"/>
      <c r="B119" s="54"/>
      <c r="C119" s="11" t="s">
        <v>18</v>
      </c>
      <c r="D119" s="10"/>
      <c r="E119" s="12" t="s">
        <v>17</v>
      </c>
      <c r="F119" s="12" t="s">
        <v>17</v>
      </c>
      <c r="G119" s="12" t="s">
        <v>17</v>
      </c>
      <c r="H119" s="14"/>
      <c r="I119" s="14"/>
      <c r="J119" s="14"/>
      <c r="K119" s="15"/>
    </row>
    <row r="120" spans="1:11" ht="15.75" thickBot="1">
      <c r="A120" s="54"/>
      <c r="B120" s="54"/>
      <c r="C120" s="11"/>
      <c r="D120" s="10"/>
      <c r="E120" s="12" t="s">
        <v>17</v>
      </c>
      <c r="F120" s="12" t="s">
        <v>17</v>
      </c>
      <c r="G120" s="12" t="s">
        <v>17</v>
      </c>
      <c r="H120" s="14"/>
      <c r="I120" s="14"/>
      <c r="J120" s="14"/>
      <c r="K120" s="15"/>
    </row>
    <row r="121" spans="1:11" ht="15.75" thickBot="1">
      <c r="A121" s="55"/>
      <c r="B121" s="55"/>
      <c r="C121" s="11"/>
      <c r="D121" s="10"/>
      <c r="E121" s="12" t="s">
        <v>17</v>
      </c>
      <c r="F121" s="12" t="s">
        <v>17</v>
      </c>
      <c r="G121" s="12" t="s">
        <v>17</v>
      </c>
      <c r="H121" s="14"/>
      <c r="I121" s="14"/>
      <c r="J121" s="14"/>
      <c r="K121" s="15"/>
    </row>
    <row r="122" spans="1:11" ht="33" customHeight="1" thickBot="1">
      <c r="A122" s="53" t="s">
        <v>103</v>
      </c>
      <c r="B122" s="53" t="s">
        <v>104</v>
      </c>
      <c r="C122" s="11" t="s">
        <v>51</v>
      </c>
      <c r="D122" s="10"/>
      <c r="E122" s="12" t="s">
        <v>17</v>
      </c>
      <c r="F122" s="12" t="s">
        <v>17</v>
      </c>
      <c r="G122" s="12" t="s">
        <v>17</v>
      </c>
      <c r="H122" s="14">
        <v>32</v>
      </c>
      <c r="I122" s="14">
        <v>35</v>
      </c>
      <c r="J122" s="14">
        <v>38</v>
      </c>
      <c r="K122" s="15">
        <f>H122+I122+J122</f>
        <v>105</v>
      </c>
    </row>
    <row r="123" spans="1:11" ht="23.25" customHeight="1" thickBot="1">
      <c r="A123" s="54"/>
      <c r="B123" s="54"/>
      <c r="C123" s="11" t="s">
        <v>18</v>
      </c>
      <c r="D123" s="10"/>
      <c r="E123" s="12" t="s">
        <v>17</v>
      </c>
      <c r="F123" s="12" t="s">
        <v>17</v>
      </c>
      <c r="G123" s="12" t="s">
        <v>17</v>
      </c>
      <c r="H123" s="14"/>
      <c r="I123" s="14"/>
      <c r="J123" s="14"/>
      <c r="K123" s="15"/>
    </row>
    <row r="124" spans="1:11" ht="15.75" thickBot="1">
      <c r="A124" s="54"/>
      <c r="B124" s="54"/>
      <c r="C124" s="11"/>
      <c r="D124" s="10"/>
      <c r="E124" s="12" t="s">
        <v>17</v>
      </c>
      <c r="F124" s="12" t="s">
        <v>17</v>
      </c>
      <c r="G124" s="12" t="s">
        <v>17</v>
      </c>
      <c r="H124" s="14"/>
      <c r="I124" s="14"/>
      <c r="J124" s="14"/>
      <c r="K124" s="15"/>
    </row>
    <row r="125" spans="1:11" ht="15.75" thickBot="1">
      <c r="A125" s="55"/>
      <c r="B125" s="55"/>
      <c r="C125" s="11"/>
      <c r="D125" s="10"/>
      <c r="E125" s="12" t="s">
        <v>17</v>
      </c>
      <c r="F125" s="12" t="s">
        <v>17</v>
      </c>
      <c r="G125" s="12" t="s">
        <v>17</v>
      </c>
      <c r="H125" s="14"/>
      <c r="I125" s="14"/>
      <c r="J125" s="14"/>
      <c r="K125" s="15"/>
    </row>
    <row r="126" spans="1:11" ht="33" customHeight="1" thickBot="1">
      <c r="A126" s="53" t="s">
        <v>105</v>
      </c>
      <c r="B126" s="53" t="s">
        <v>106</v>
      </c>
      <c r="C126" s="11" t="s">
        <v>51</v>
      </c>
      <c r="D126" s="10"/>
      <c r="E126" s="12" t="s">
        <v>17</v>
      </c>
      <c r="F126" s="12" t="s">
        <v>17</v>
      </c>
      <c r="G126" s="12" t="s">
        <v>17</v>
      </c>
      <c r="H126" s="14">
        <v>445.58</v>
      </c>
      <c r="I126" s="14">
        <v>467.86</v>
      </c>
      <c r="J126" s="14">
        <v>491.25</v>
      </c>
      <c r="K126" s="15">
        <f>H126+I126+J126</f>
        <v>1404.69</v>
      </c>
    </row>
    <row r="127" spans="1:11" ht="23.25" customHeight="1" thickBot="1">
      <c r="A127" s="54"/>
      <c r="B127" s="54"/>
      <c r="C127" s="11" t="s">
        <v>18</v>
      </c>
      <c r="D127" s="10"/>
      <c r="E127" s="12" t="s">
        <v>17</v>
      </c>
      <c r="F127" s="12" t="s">
        <v>17</v>
      </c>
      <c r="G127" s="12" t="s">
        <v>17</v>
      </c>
      <c r="H127" s="14"/>
      <c r="I127" s="14"/>
      <c r="J127" s="14"/>
      <c r="K127" s="15"/>
    </row>
    <row r="128" spans="1:11" ht="15.75" thickBot="1">
      <c r="A128" s="54"/>
      <c r="B128" s="54"/>
      <c r="C128" s="11"/>
      <c r="D128" s="10"/>
      <c r="E128" s="12" t="s">
        <v>17</v>
      </c>
      <c r="F128" s="12" t="s">
        <v>17</v>
      </c>
      <c r="G128" s="12" t="s">
        <v>17</v>
      </c>
      <c r="H128" s="14"/>
      <c r="I128" s="14"/>
      <c r="J128" s="14"/>
      <c r="K128" s="15"/>
    </row>
    <row r="129" spans="1:11" ht="15.75" thickBot="1">
      <c r="A129" s="55"/>
      <c r="B129" s="55"/>
      <c r="C129" s="11"/>
      <c r="D129" s="10"/>
      <c r="E129" s="12" t="s">
        <v>17</v>
      </c>
      <c r="F129" s="12" t="s">
        <v>17</v>
      </c>
      <c r="G129" s="12" t="s">
        <v>17</v>
      </c>
      <c r="H129" s="14"/>
      <c r="I129" s="14"/>
      <c r="J129" s="14"/>
      <c r="K129" s="15"/>
    </row>
    <row r="130" spans="1:11" ht="33" customHeight="1" thickBot="1">
      <c r="A130" s="50" t="s">
        <v>107</v>
      </c>
      <c r="B130" s="50" t="s">
        <v>108</v>
      </c>
      <c r="C130" s="16" t="s">
        <v>51</v>
      </c>
      <c r="D130" s="17"/>
      <c r="E130" s="18" t="s">
        <v>17</v>
      </c>
      <c r="F130" s="18" t="s">
        <v>17</v>
      </c>
      <c r="G130" s="18" t="s">
        <v>17</v>
      </c>
      <c r="H130" s="19">
        <v>263</v>
      </c>
      <c r="I130" s="19">
        <v>290</v>
      </c>
      <c r="J130" s="19">
        <v>317</v>
      </c>
      <c r="K130" s="20">
        <f>H130+I130+J130</f>
        <v>870</v>
      </c>
    </row>
    <row r="131" spans="1:11" ht="23.25" customHeight="1" thickBot="1">
      <c r="A131" s="51"/>
      <c r="B131" s="51"/>
      <c r="C131" s="16" t="s">
        <v>18</v>
      </c>
      <c r="D131" s="17"/>
      <c r="E131" s="18" t="s">
        <v>17</v>
      </c>
      <c r="F131" s="18" t="s">
        <v>17</v>
      </c>
      <c r="G131" s="18" t="s">
        <v>17</v>
      </c>
      <c r="H131" s="19"/>
      <c r="I131" s="19"/>
      <c r="J131" s="19"/>
      <c r="K131" s="20"/>
    </row>
    <row r="132" spans="1:11" ht="15.75" thickBot="1">
      <c r="A132" s="51"/>
      <c r="B132" s="51"/>
      <c r="C132" s="16"/>
      <c r="D132" s="17"/>
      <c r="E132" s="18" t="s">
        <v>17</v>
      </c>
      <c r="F132" s="18" t="s">
        <v>17</v>
      </c>
      <c r="G132" s="18" t="s">
        <v>17</v>
      </c>
      <c r="H132" s="19"/>
      <c r="I132" s="19"/>
      <c r="J132" s="19"/>
      <c r="K132" s="20"/>
    </row>
    <row r="133" spans="1:11" ht="21" customHeight="1" thickBot="1">
      <c r="A133" s="52"/>
      <c r="B133" s="52"/>
      <c r="C133" s="16"/>
      <c r="D133" s="17"/>
      <c r="E133" s="18" t="s">
        <v>17</v>
      </c>
      <c r="F133" s="18" t="s">
        <v>17</v>
      </c>
      <c r="G133" s="18" t="s">
        <v>17</v>
      </c>
      <c r="H133" s="19"/>
      <c r="I133" s="19"/>
      <c r="J133" s="19"/>
      <c r="K133" s="20"/>
    </row>
    <row r="134" spans="1:11" ht="33" customHeight="1" thickBot="1">
      <c r="A134" s="50" t="s">
        <v>109</v>
      </c>
      <c r="B134" s="50" t="s">
        <v>110</v>
      </c>
      <c r="C134" s="16" t="s">
        <v>51</v>
      </c>
      <c r="D134" s="17"/>
      <c r="E134" s="18" t="s">
        <v>17</v>
      </c>
      <c r="F134" s="18" t="s">
        <v>17</v>
      </c>
      <c r="G134" s="18" t="s">
        <v>17</v>
      </c>
      <c r="H134" s="19">
        <v>20</v>
      </c>
      <c r="I134" s="19">
        <v>21</v>
      </c>
      <c r="J134" s="19">
        <v>22</v>
      </c>
      <c r="K134" s="20">
        <f>H134+I134+J134</f>
        <v>63</v>
      </c>
    </row>
    <row r="135" spans="1:11" ht="23.25" customHeight="1" thickBot="1">
      <c r="A135" s="51"/>
      <c r="B135" s="51"/>
      <c r="C135" s="16" t="s">
        <v>18</v>
      </c>
      <c r="D135" s="17"/>
      <c r="E135" s="18" t="s">
        <v>17</v>
      </c>
      <c r="F135" s="18" t="s">
        <v>17</v>
      </c>
      <c r="G135" s="18" t="s">
        <v>17</v>
      </c>
      <c r="H135" s="19"/>
      <c r="I135" s="19"/>
      <c r="J135" s="19"/>
      <c r="K135" s="20"/>
    </row>
    <row r="136" spans="1:11" ht="15.75" thickBot="1">
      <c r="A136" s="51"/>
      <c r="B136" s="51"/>
      <c r="C136" s="16"/>
      <c r="D136" s="17"/>
      <c r="E136" s="18" t="s">
        <v>17</v>
      </c>
      <c r="F136" s="18" t="s">
        <v>17</v>
      </c>
      <c r="G136" s="18" t="s">
        <v>17</v>
      </c>
      <c r="H136" s="19"/>
      <c r="I136" s="19"/>
      <c r="J136" s="19"/>
      <c r="K136" s="20"/>
    </row>
    <row r="137" spans="1:11" ht="21" customHeight="1" thickBot="1">
      <c r="A137" s="52"/>
      <c r="B137" s="52"/>
      <c r="C137" s="16"/>
      <c r="D137" s="17"/>
      <c r="E137" s="18" t="s">
        <v>17</v>
      </c>
      <c r="F137" s="18" t="s">
        <v>17</v>
      </c>
      <c r="G137" s="18" t="s">
        <v>17</v>
      </c>
      <c r="H137" s="19"/>
      <c r="I137" s="19"/>
      <c r="J137" s="19"/>
      <c r="K137" s="20"/>
    </row>
    <row r="139" spans="1:11" ht="18.75">
      <c r="B139" s="21" t="s">
        <v>111</v>
      </c>
      <c r="C139" s="21"/>
      <c r="D139" s="21"/>
      <c r="E139" s="21"/>
      <c r="F139" s="21"/>
      <c r="G139" s="21"/>
      <c r="H139" s="21"/>
      <c r="I139" s="21"/>
      <c r="J139" s="21"/>
    </row>
    <row r="140" spans="1:11" ht="18.75">
      <c r="B140" s="21" t="s">
        <v>112</v>
      </c>
      <c r="C140" s="21"/>
      <c r="D140" s="21"/>
      <c r="E140" s="21"/>
      <c r="F140" s="21"/>
      <c r="G140" s="21"/>
      <c r="H140" s="21" t="s">
        <v>113</v>
      </c>
      <c r="I140" s="21"/>
      <c r="J140" s="21"/>
    </row>
  </sheetData>
  <mergeCells count="78">
    <mergeCell ref="A130:A133"/>
    <mergeCell ref="B130:B133"/>
    <mergeCell ref="A126:A129"/>
    <mergeCell ref="B126:B129"/>
    <mergeCell ref="A106:A109"/>
    <mergeCell ref="B106:B109"/>
    <mergeCell ref="A110:A113"/>
    <mergeCell ref="B110:B113"/>
    <mergeCell ref="A134:A137"/>
    <mergeCell ref="B134:B137"/>
    <mergeCell ref="A118:A121"/>
    <mergeCell ref="B118:B121"/>
    <mergeCell ref="A122:A125"/>
    <mergeCell ref="B122:B125"/>
    <mergeCell ref="A90:A93"/>
    <mergeCell ref="B90:B93"/>
    <mergeCell ref="A94:A97"/>
    <mergeCell ref="B94:B97"/>
    <mergeCell ref="A114:A117"/>
    <mergeCell ref="B114:B117"/>
    <mergeCell ref="A98:A101"/>
    <mergeCell ref="B98:B101"/>
    <mergeCell ref="A102:A105"/>
    <mergeCell ref="B102:B105"/>
    <mergeCell ref="A78:A81"/>
    <mergeCell ref="B78:B81"/>
    <mergeCell ref="A82:A85"/>
    <mergeCell ref="B82:B85"/>
    <mergeCell ref="A86:A89"/>
    <mergeCell ref="B86:B89"/>
    <mergeCell ref="A66:A69"/>
    <mergeCell ref="B66:B69"/>
    <mergeCell ref="A70:A73"/>
    <mergeCell ref="B70:B73"/>
    <mergeCell ref="A74:A77"/>
    <mergeCell ref="B74:B77"/>
    <mergeCell ref="A54:A57"/>
    <mergeCell ref="B54:B57"/>
    <mergeCell ref="A58:A61"/>
    <mergeCell ref="B58:B61"/>
    <mergeCell ref="A62:A65"/>
    <mergeCell ref="B62:B65"/>
    <mergeCell ref="A42:A45"/>
    <mergeCell ref="B42:B45"/>
    <mergeCell ref="A46:A49"/>
    <mergeCell ref="B46:B49"/>
    <mergeCell ref="A50:A53"/>
    <mergeCell ref="B50:B53"/>
    <mergeCell ref="A30:A33"/>
    <mergeCell ref="B30:B33"/>
    <mergeCell ref="A34:A37"/>
    <mergeCell ref="B34:B37"/>
    <mergeCell ref="A38:A41"/>
    <mergeCell ref="B38:B41"/>
    <mergeCell ref="A18:A21"/>
    <mergeCell ref="B18:B21"/>
    <mergeCell ref="A22:A25"/>
    <mergeCell ref="B22:B25"/>
    <mergeCell ref="A26:A29"/>
    <mergeCell ref="B26:B29"/>
    <mergeCell ref="H7:K7"/>
    <mergeCell ref="D8:D9"/>
    <mergeCell ref="F8:F9"/>
    <mergeCell ref="K8:K9"/>
    <mergeCell ref="A14:A17"/>
    <mergeCell ref="B14:B17"/>
    <mergeCell ref="A10:A13"/>
    <mergeCell ref="B10:B13"/>
    <mergeCell ref="J1:K1"/>
    <mergeCell ref="H2:K2"/>
    <mergeCell ref="F3:K3"/>
    <mergeCell ref="B4:I4"/>
    <mergeCell ref="A6:A9"/>
    <mergeCell ref="B6:B9"/>
    <mergeCell ref="C6:C9"/>
    <mergeCell ref="D6:G7"/>
    <mergeCell ref="G8:G9"/>
    <mergeCell ref="H6:K6"/>
  </mergeCells>
  <phoneticPr fontId="6" type="noConversion"/>
  <pageMargins left="0.9055118110236221" right="0.51181102362204722" top="0.55118110236220474" bottom="0.55118110236220474" header="0.31496062992125984" footer="0.31496062992125984"/>
  <pageSetup paperSize="9" scale="95" fitToHeight="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1"/>
  <sheetViews>
    <sheetView tabSelected="1" topLeftCell="B1" workbookViewId="0">
      <selection activeCell="H4" sqref="H4"/>
    </sheetView>
  </sheetViews>
  <sheetFormatPr defaultRowHeight="15"/>
  <cols>
    <col min="1" max="1" width="17.7109375" customWidth="1"/>
    <col min="2" max="2" width="35.5703125" customWidth="1"/>
    <col min="3" max="3" width="48.140625" customWidth="1"/>
    <col min="4" max="4" width="13.28515625" customWidth="1"/>
    <col min="5" max="5" width="11" customWidth="1"/>
    <col min="6" max="6" width="10.85546875" customWidth="1"/>
    <col min="7" max="7" width="11.7109375" customWidth="1"/>
  </cols>
  <sheetData>
    <row r="1" spans="1:7">
      <c r="F1" s="33" t="s">
        <v>139</v>
      </c>
      <c r="G1" s="34"/>
    </row>
    <row r="2" spans="1:7">
      <c r="B2" s="4"/>
      <c r="C2" s="4"/>
      <c r="D2" s="35" t="s">
        <v>47</v>
      </c>
      <c r="E2" s="35"/>
      <c r="F2" s="35"/>
      <c r="G2" s="35"/>
    </row>
    <row r="3" spans="1:7" ht="13.5" customHeight="1">
      <c r="B3" s="4"/>
      <c r="C3" s="35" t="s">
        <v>143</v>
      </c>
      <c r="D3" s="35"/>
      <c r="E3" s="35"/>
      <c r="F3" s="35"/>
      <c r="G3" s="35"/>
    </row>
    <row r="4" spans="1:7" ht="68.25" customHeight="1">
      <c r="B4" s="36" t="s">
        <v>132</v>
      </c>
      <c r="C4" s="36"/>
      <c r="D4" s="36"/>
      <c r="E4" s="36"/>
      <c r="F4" s="13"/>
      <c r="G4" s="13"/>
    </row>
    <row r="5" spans="1:7" ht="15.75" thickBot="1"/>
    <row r="6" spans="1:7" ht="24" customHeight="1">
      <c r="A6" s="37" t="s">
        <v>120</v>
      </c>
      <c r="B6" s="37" t="s">
        <v>121</v>
      </c>
      <c r="C6" s="37" t="s">
        <v>114</v>
      </c>
      <c r="D6" s="46" t="s">
        <v>115</v>
      </c>
      <c r="E6" s="41"/>
      <c r="F6" s="41"/>
      <c r="G6" s="47"/>
    </row>
    <row r="7" spans="1:7" ht="15.75" thickBot="1">
      <c r="A7" s="38"/>
      <c r="B7" s="38"/>
      <c r="C7" s="38"/>
      <c r="D7" s="48" t="s">
        <v>4</v>
      </c>
      <c r="E7" s="44"/>
      <c r="F7" s="44"/>
      <c r="G7" s="49"/>
    </row>
    <row r="8" spans="1:7" ht="45.75" thickBot="1">
      <c r="A8" s="38"/>
      <c r="B8" s="38"/>
      <c r="C8" s="38"/>
      <c r="D8" s="9" t="s">
        <v>116</v>
      </c>
      <c r="E8" s="9" t="s">
        <v>117</v>
      </c>
      <c r="F8" s="9" t="s">
        <v>118</v>
      </c>
      <c r="G8" s="37" t="s">
        <v>13</v>
      </c>
    </row>
    <row r="9" spans="1:7" ht="15.75" thickBot="1">
      <c r="A9" s="39"/>
      <c r="B9" s="39"/>
      <c r="C9" s="39"/>
      <c r="D9" s="10">
        <v>2014</v>
      </c>
      <c r="E9" s="10">
        <v>2015</v>
      </c>
      <c r="F9" s="10">
        <v>2016</v>
      </c>
      <c r="G9" s="39"/>
    </row>
    <row r="10" spans="1:7" ht="59.25" customHeight="1" thickBot="1">
      <c r="A10" s="24" t="s">
        <v>137</v>
      </c>
      <c r="B10" s="23" t="s">
        <v>144</v>
      </c>
      <c r="C10" s="16" t="s">
        <v>122</v>
      </c>
      <c r="D10" s="19">
        <v>1095</v>
      </c>
      <c r="E10" s="19">
        <v>1113.4000000000001</v>
      </c>
      <c r="F10" s="19">
        <v>1125</v>
      </c>
      <c r="G10" s="20">
        <v>3333.4</v>
      </c>
    </row>
    <row r="11" spans="1:7" ht="15.75" thickBot="1">
      <c r="A11" s="23"/>
      <c r="B11" s="23"/>
      <c r="C11" s="16" t="s">
        <v>123</v>
      </c>
      <c r="D11" s="19"/>
      <c r="E11" s="19"/>
      <c r="F11" s="19"/>
      <c r="G11" s="20"/>
    </row>
    <row r="12" spans="1:7" ht="15.75" thickBot="1">
      <c r="A12" s="23"/>
      <c r="B12" s="23"/>
      <c r="C12" s="16" t="s">
        <v>124</v>
      </c>
      <c r="D12" s="19"/>
      <c r="E12" s="19" t="s">
        <v>138</v>
      </c>
      <c r="F12" s="19"/>
      <c r="G12" s="20"/>
    </row>
    <row r="13" spans="1:7" ht="15.75" thickBot="1">
      <c r="A13" s="23"/>
      <c r="B13" s="23"/>
      <c r="C13" s="16" t="s">
        <v>125</v>
      </c>
      <c r="D13" s="19"/>
      <c r="E13" s="19"/>
      <c r="F13" s="19"/>
      <c r="G13" s="20"/>
    </row>
    <row r="14" spans="1:7" ht="15.75" thickBot="1">
      <c r="A14" s="23"/>
      <c r="B14" s="23"/>
      <c r="C14" s="16" t="s">
        <v>126</v>
      </c>
      <c r="D14" s="19"/>
      <c r="E14" s="19"/>
      <c r="F14" s="19"/>
      <c r="G14" s="20"/>
    </row>
    <row r="15" spans="1:7" ht="15.75" thickBot="1">
      <c r="A15" s="23"/>
      <c r="B15" s="23"/>
      <c r="C15" s="16" t="s">
        <v>127</v>
      </c>
      <c r="D15" s="19">
        <v>1095</v>
      </c>
      <c r="E15" s="19">
        <v>1113.4000000000001</v>
      </c>
      <c r="F15" s="19">
        <v>1125</v>
      </c>
      <c r="G15" s="20">
        <v>3333.4</v>
      </c>
    </row>
    <row r="16" spans="1:7" ht="15.75" thickBot="1">
      <c r="A16" s="25"/>
      <c r="B16" s="25"/>
      <c r="C16" s="16" t="s">
        <v>119</v>
      </c>
      <c r="D16" s="19"/>
      <c r="E16" s="19"/>
      <c r="F16" s="19"/>
      <c r="G16" s="20"/>
    </row>
    <row r="17" spans="1:7" ht="29.25" thickBot="1">
      <c r="A17" s="23" t="s">
        <v>19</v>
      </c>
      <c r="B17" s="23" t="s">
        <v>142</v>
      </c>
      <c r="C17" s="11" t="s">
        <v>122</v>
      </c>
      <c r="D17" s="19">
        <v>725</v>
      </c>
      <c r="E17" s="19">
        <v>735</v>
      </c>
      <c r="F17" s="19">
        <v>745</v>
      </c>
      <c r="G17" s="20">
        <v>2205</v>
      </c>
    </row>
    <row r="18" spans="1:7" ht="15.75" thickBot="1">
      <c r="A18" s="23"/>
      <c r="B18" s="23"/>
      <c r="C18" s="11" t="s">
        <v>123</v>
      </c>
      <c r="D18" s="19"/>
      <c r="E18" s="19"/>
      <c r="F18" s="19"/>
      <c r="G18" s="20"/>
    </row>
    <row r="19" spans="1:7" ht="15.75" thickBot="1">
      <c r="A19" s="23"/>
      <c r="B19" s="23"/>
      <c r="C19" s="11" t="s">
        <v>124</v>
      </c>
      <c r="D19" s="19"/>
      <c r="E19" s="19"/>
      <c r="F19" s="19"/>
      <c r="G19" s="20"/>
    </row>
    <row r="20" spans="1:7" ht="15.75" thickBot="1">
      <c r="A20" s="23"/>
      <c r="B20" s="23"/>
      <c r="C20" s="11" t="s">
        <v>125</v>
      </c>
      <c r="D20" s="19"/>
      <c r="E20" s="19"/>
      <c r="F20" s="19"/>
      <c r="G20" s="20"/>
    </row>
    <row r="21" spans="1:7" ht="15.75" thickBot="1">
      <c r="A21" s="23"/>
      <c r="B21" s="23"/>
      <c r="C21" s="11" t="s">
        <v>126</v>
      </c>
      <c r="D21" s="19"/>
      <c r="E21" s="19"/>
      <c r="F21" s="19"/>
      <c r="G21" s="20"/>
    </row>
    <row r="22" spans="1:7" ht="15.75" thickBot="1">
      <c r="A22" s="23"/>
      <c r="B22" s="23"/>
      <c r="C22" s="11" t="s">
        <v>127</v>
      </c>
      <c r="D22" s="14">
        <v>725</v>
      </c>
      <c r="E22" s="14">
        <v>735</v>
      </c>
      <c r="F22" s="14">
        <v>745</v>
      </c>
      <c r="G22" s="15">
        <v>2205</v>
      </c>
    </row>
    <row r="23" spans="1:7" ht="15.75" thickBot="1">
      <c r="A23" s="23"/>
      <c r="B23" s="23"/>
      <c r="C23" s="11" t="s">
        <v>119</v>
      </c>
      <c r="D23" s="19"/>
      <c r="E23" s="19"/>
      <c r="F23" s="19"/>
      <c r="G23" s="20"/>
    </row>
    <row r="24" spans="1:7" ht="15" customHeight="1" thickBot="1">
      <c r="A24" s="37" t="s">
        <v>133</v>
      </c>
      <c r="B24" s="37" t="s">
        <v>128</v>
      </c>
      <c r="C24" s="11" t="s">
        <v>122</v>
      </c>
      <c r="D24" s="19">
        <v>100</v>
      </c>
      <c r="E24" s="19">
        <v>100</v>
      </c>
      <c r="F24" s="19">
        <v>100</v>
      </c>
      <c r="G24" s="20">
        <f>D24+E24+F24</f>
        <v>300</v>
      </c>
    </row>
    <row r="25" spans="1:7" ht="18.75" customHeight="1" thickBot="1">
      <c r="A25" s="38"/>
      <c r="B25" s="38"/>
      <c r="C25" s="11" t="s">
        <v>123</v>
      </c>
      <c r="D25" s="26"/>
      <c r="E25" s="14"/>
      <c r="F25" s="14"/>
      <c r="G25" s="15"/>
    </row>
    <row r="26" spans="1:7" ht="15.75" thickBot="1">
      <c r="A26" s="38"/>
      <c r="B26" s="38"/>
      <c r="C26" s="11" t="s">
        <v>124</v>
      </c>
      <c r="D26" s="27"/>
      <c r="E26" s="14"/>
      <c r="F26" s="14"/>
      <c r="G26" s="15"/>
    </row>
    <row r="27" spans="1:7" ht="21" customHeight="1" thickBot="1">
      <c r="A27" s="38"/>
      <c r="B27" s="38"/>
      <c r="C27" s="11" t="s">
        <v>125</v>
      </c>
      <c r="D27" s="14"/>
      <c r="E27" s="14"/>
      <c r="F27" s="14"/>
      <c r="G27" s="15"/>
    </row>
    <row r="28" spans="1:7" ht="21" customHeight="1" thickBot="1">
      <c r="A28" s="38"/>
      <c r="B28" s="38"/>
      <c r="C28" s="11" t="s">
        <v>126</v>
      </c>
      <c r="D28" s="14"/>
      <c r="E28" s="14"/>
      <c r="F28" s="14"/>
      <c r="G28" s="15"/>
    </row>
    <row r="29" spans="1:7" ht="21" customHeight="1" thickBot="1">
      <c r="A29" s="38"/>
      <c r="B29" s="38"/>
      <c r="C29" s="11" t="s">
        <v>127</v>
      </c>
      <c r="D29" s="14">
        <v>100</v>
      </c>
      <c r="E29" s="14">
        <v>100</v>
      </c>
      <c r="F29" s="14">
        <v>100</v>
      </c>
      <c r="G29" s="15">
        <f>D29+E29+F29</f>
        <v>300</v>
      </c>
    </row>
    <row r="30" spans="1:7" ht="15.75" thickBot="1">
      <c r="A30" s="39"/>
      <c r="B30" s="39"/>
      <c r="C30" s="11" t="s">
        <v>119</v>
      </c>
      <c r="D30" s="14"/>
      <c r="E30" s="14"/>
      <c r="F30" s="14"/>
      <c r="G30" s="15"/>
    </row>
    <row r="31" spans="1:7" ht="15.75" thickBot="1">
      <c r="A31" s="37" t="s">
        <v>133</v>
      </c>
      <c r="B31" s="37" t="s">
        <v>129</v>
      </c>
      <c r="C31" s="11" t="s">
        <v>122</v>
      </c>
      <c r="D31" s="19">
        <f>SUM(D33:D37)</f>
        <v>410</v>
      </c>
      <c r="E31" s="19">
        <f>SUM(E33:E37)</f>
        <v>420</v>
      </c>
      <c r="F31" s="19">
        <f>SUM(F33:F37)</f>
        <v>430</v>
      </c>
      <c r="G31" s="20">
        <f>D31+E31+F31</f>
        <v>1260</v>
      </c>
    </row>
    <row r="32" spans="1:7" ht="15.75" thickBot="1">
      <c r="A32" s="38"/>
      <c r="B32" s="38"/>
      <c r="C32" s="11" t="s">
        <v>123</v>
      </c>
      <c r="D32" s="14"/>
      <c r="E32" s="14"/>
      <c r="F32" s="14"/>
      <c r="G32" s="15"/>
    </row>
    <row r="33" spans="1:7" ht="15.75" thickBot="1">
      <c r="A33" s="38"/>
      <c r="B33" s="38"/>
      <c r="C33" s="11" t="s">
        <v>124</v>
      </c>
      <c r="D33" s="14"/>
      <c r="E33" s="14"/>
      <c r="F33" s="14"/>
      <c r="G33" s="15"/>
    </row>
    <row r="34" spans="1:7" ht="15.75" thickBot="1">
      <c r="A34" s="38"/>
      <c r="B34" s="38"/>
      <c r="C34" s="11" t="s">
        <v>125</v>
      </c>
      <c r="D34" s="14"/>
      <c r="E34" s="14"/>
      <c r="F34" s="14"/>
      <c r="G34" s="15"/>
    </row>
    <row r="35" spans="1:7" ht="15.75" thickBot="1">
      <c r="A35" s="38"/>
      <c r="B35" s="38"/>
      <c r="C35" s="11" t="s">
        <v>126</v>
      </c>
      <c r="D35" s="14"/>
      <c r="E35" s="14"/>
      <c r="F35" s="14"/>
      <c r="G35" s="15"/>
    </row>
    <row r="36" spans="1:7" ht="15.75" thickBot="1">
      <c r="A36" s="38"/>
      <c r="B36" s="38"/>
      <c r="C36" s="11" t="s">
        <v>127</v>
      </c>
      <c r="D36" s="14">
        <v>410</v>
      </c>
      <c r="E36" s="14">
        <v>420</v>
      </c>
      <c r="F36" s="14">
        <v>430</v>
      </c>
      <c r="G36" s="15">
        <f>D36+E36+F36</f>
        <v>1260</v>
      </c>
    </row>
    <row r="37" spans="1:7" ht="15.75" thickBot="1">
      <c r="A37" s="39"/>
      <c r="B37" s="39"/>
      <c r="C37" s="11" t="s">
        <v>119</v>
      </c>
      <c r="D37" s="14"/>
      <c r="E37" s="14"/>
      <c r="F37" s="14"/>
      <c r="G37" s="15"/>
    </row>
    <row r="38" spans="1:7" ht="15" customHeight="1" thickBot="1">
      <c r="A38" s="37" t="s">
        <v>141</v>
      </c>
      <c r="B38" s="37" t="s">
        <v>136</v>
      </c>
      <c r="C38" s="11" t="s">
        <v>122</v>
      </c>
      <c r="D38" s="19">
        <v>215</v>
      </c>
      <c r="E38" s="19">
        <v>215</v>
      </c>
      <c r="F38" s="19">
        <v>215</v>
      </c>
      <c r="G38" s="20">
        <f>D38+E38+F38</f>
        <v>645</v>
      </c>
    </row>
    <row r="39" spans="1:7" ht="18.75" customHeight="1" thickBot="1">
      <c r="A39" s="38"/>
      <c r="B39" s="38"/>
      <c r="C39" s="11" t="s">
        <v>123</v>
      </c>
      <c r="D39" s="14"/>
      <c r="E39" s="14"/>
      <c r="F39" s="14"/>
      <c r="G39" s="15"/>
    </row>
    <row r="40" spans="1:7" ht="15.75" thickBot="1">
      <c r="A40" s="38"/>
      <c r="B40" s="38"/>
      <c r="C40" s="11" t="s">
        <v>124</v>
      </c>
      <c r="D40" s="14"/>
      <c r="E40" s="14"/>
      <c r="F40" s="14"/>
      <c r="G40" s="15"/>
    </row>
    <row r="41" spans="1:7" ht="21" customHeight="1" thickBot="1">
      <c r="A41" s="38"/>
      <c r="B41" s="38"/>
      <c r="C41" s="11" t="s">
        <v>125</v>
      </c>
      <c r="D41" s="14"/>
      <c r="E41" s="14"/>
      <c r="F41" s="14"/>
      <c r="G41" s="15"/>
    </row>
    <row r="42" spans="1:7" ht="21" customHeight="1" thickBot="1">
      <c r="A42" s="38"/>
      <c r="B42" s="38"/>
      <c r="C42" s="11" t="s">
        <v>126</v>
      </c>
      <c r="D42" s="14"/>
      <c r="E42" s="14"/>
      <c r="F42" s="14"/>
      <c r="G42" s="15"/>
    </row>
    <row r="43" spans="1:7" ht="21" customHeight="1" thickBot="1">
      <c r="A43" s="38"/>
      <c r="B43" s="38"/>
      <c r="C43" s="11" t="s">
        <v>127</v>
      </c>
      <c r="D43" s="14">
        <v>215</v>
      </c>
      <c r="E43" s="14">
        <v>215</v>
      </c>
      <c r="F43" s="14">
        <v>215</v>
      </c>
      <c r="G43" s="15">
        <f>D43+E43+F43</f>
        <v>645</v>
      </c>
    </row>
    <row r="44" spans="1:7" ht="15.75" thickBot="1">
      <c r="A44" s="39"/>
      <c r="B44" s="39"/>
      <c r="C44" s="11" t="s">
        <v>119</v>
      </c>
      <c r="D44" s="14"/>
      <c r="E44" s="14"/>
      <c r="F44" s="14"/>
      <c r="G44" s="15"/>
    </row>
    <row r="45" spans="1:7" ht="20.25" customHeight="1" thickBot="1">
      <c r="A45" s="56" t="s">
        <v>63</v>
      </c>
      <c r="B45" s="56" t="s">
        <v>130</v>
      </c>
      <c r="C45" s="11" t="s">
        <v>122</v>
      </c>
      <c r="D45" s="19">
        <v>370</v>
      </c>
      <c r="E45" s="19">
        <v>378.4</v>
      </c>
      <c r="F45" s="19">
        <v>380</v>
      </c>
      <c r="G45" s="20">
        <v>1128.4000000000001</v>
      </c>
    </row>
    <row r="46" spans="1:7" ht="15.75" customHeight="1" thickBot="1">
      <c r="A46" s="38"/>
      <c r="B46" s="57"/>
      <c r="C46" s="11" t="s">
        <v>123</v>
      </c>
      <c r="D46" s="19"/>
      <c r="E46" s="19"/>
      <c r="F46" s="19"/>
      <c r="G46" s="20"/>
    </row>
    <row r="47" spans="1:7" ht="15.75" thickBot="1">
      <c r="A47" s="38"/>
      <c r="B47" s="57"/>
      <c r="C47" s="11" t="s">
        <v>124</v>
      </c>
      <c r="D47" s="19"/>
      <c r="E47" s="19"/>
      <c r="F47" s="19"/>
      <c r="G47" s="20"/>
    </row>
    <row r="48" spans="1:7" ht="15.75" thickBot="1">
      <c r="A48" s="38"/>
      <c r="B48" s="57"/>
      <c r="C48" s="11" t="s">
        <v>125</v>
      </c>
      <c r="D48" s="19"/>
      <c r="E48" s="19"/>
      <c r="F48" s="19"/>
      <c r="G48" s="20"/>
    </row>
    <row r="49" spans="1:7" ht="15.75" thickBot="1">
      <c r="A49" s="38"/>
      <c r="B49" s="57"/>
      <c r="C49" s="11" t="s">
        <v>126</v>
      </c>
      <c r="D49" s="19"/>
      <c r="E49" s="19"/>
      <c r="F49" s="19"/>
      <c r="G49" s="20"/>
    </row>
    <row r="50" spans="1:7" ht="15.75" thickBot="1">
      <c r="A50" s="38"/>
      <c r="B50" s="57"/>
      <c r="C50" s="11" t="s">
        <v>127</v>
      </c>
      <c r="D50" s="14">
        <v>370</v>
      </c>
      <c r="E50" s="14">
        <v>378.4</v>
      </c>
      <c r="F50" s="14">
        <v>380</v>
      </c>
      <c r="G50" s="15">
        <v>1128.4000000000001</v>
      </c>
    </row>
    <row r="51" spans="1:7" ht="15.75" thickBot="1">
      <c r="A51" s="39"/>
      <c r="B51" s="58"/>
      <c r="C51" s="11" t="s">
        <v>119</v>
      </c>
      <c r="D51" s="14"/>
      <c r="E51" s="14"/>
      <c r="F51" s="14"/>
      <c r="G51" s="15"/>
    </row>
    <row r="52" spans="1:7" s="22" customFormat="1" ht="18" customHeight="1" thickBot="1">
      <c r="A52" s="37" t="s">
        <v>140</v>
      </c>
      <c r="B52" s="37" t="s">
        <v>131</v>
      </c>
      <c r="C52" s="11" t="s">
        <v>122</v>
      </c>
      <c r="D52" s="14">
        <f>SUM(D54:D58)</f>
        <v>370</v>
      </c>
      <c r="E52" s="14">
        <f>SUM(E54:E58)</f>
        <v>378.4</v>
      </c>
      <c r="F52" s="14">
        <f>SUM(F54:F58)</f>
        <v>380</v>
      </c>
      <c r="G52" s="15">
        <f>D52+E52+F52</f>
        <v>1128.4000000000001</v>
      </c>
    </row>
    <row r="53" spans="1:7" s="22" customFormat="1" ht="16.5" customHeight="1" thickBot="1">
      <c r="A53" s="38"/>
      <c r="B53" s="38"/>
      <c r="C53" s="11" t="s">
        <v>123</v>
      </c>
      <c r="D53" s="14"/>
      <c r="E53" s="14"/>
      <c r="F53" s="14"/>
      <c r="G53" s="15"/>
    </row>
    <row r="54" spans="1:7" s="22" customFormat="1" ht="15.75" thickBot="1">
      <c r="A54" s="38"/>
      <c r="B54" s="38"/>
      <c r="C54" s="11" t="s">
        <v>124</v>
      </c>
      <c r="D54" s="14"/>
      <c r="E54" s="14"/>
      <c r="F54" s="14"/>
      <c r="G54" s="15"/>
    </row>
    <row r="55" spans="1:7" s="22" customFormat="1" ht="15.75" thickBot="1">
      <c r="A55" s="38"/>
      <c r="B55" s="38"/>
      <c r="C55" s="11" t="s">
        <v>125</v>
      </c>
      <c r="D55" s="14"/>
      <c r="E55" s="14"/>
      <c r="F55" s="14"/>
      <c r="G55" s="15"/>
    </row>
    <row r="56" spans="1:7" s="22" customFormat="1" ht="15.75" thickBot="1">
      <c r="A56" s="38"/>
      <c r="B56" s="38"/>
      <c r="C56" s="11" t="s">
        <v>126</v>
      </c>
      <c r="D56" s="14"/>
      <c r="E56" s="14"/>
      <c r="F56" s="14"/>
      <c r="G56" s="15"/>
    </row>
    <row r="57" spans="1:7" s="22" customFormat="1" ht="15.75" thickBot="1">
      <c r="A57" s="38"/>
      <c r="B57" s="38"/>
      <c r="C57" s="11" t="s">
        <v>127</v>
      </c>
      <c r="D57" s="14">
        <v>370</v>
      </c>
      <c r="E57" s="14">
        <v>378.4</v>
      </c>
      <c r="F57" s="14">
        <v>380</v>
      </c>
      <c r="G57" s="15">
        <f>D57+E57+F57</f>
        <v>1128.4000000000001</v>
      </c>
    </row>
    <row r="58" spans="1:7" s="22" customFormat="1" ht="15.75" thickBot="1">
      <c r="A58" s="39"/>
      <c r="B58" s="39"/>
      <c r="C58" s="11" t="s">
        <v>119</v>
      </c>
      <c r="D58" s="14"/>
      <c r="E58" s="14"/>
      <c r="F58" s="14"/>
      <c r="G58" s="15"/>
    </row>
    <row r="60" spans="1:7" ht="18.75">
      <c r="B60" s="21" t="s">
        <v>111</v>
      </c>
      <c r="C60" s="21"/>
      <c r="D60" s="21"/>
      <c r="E60" s="21"/>
      <c r="F60" s="21"/>
    </row>
    <row r="61" spans="1:7" ht="18.75">
      <c r="B61" s="21" t="s">
        <v>135</v>
      </c>
      <c r="C61" s="21"/>
      <c r="D61" s="21" t="s">
        <v>134</v>
      </c>
      <c r="E61" s="21"/>
      <c r="F61" s="21"/>
    </row>
  </sheetData>
  <mergeCells count="20">
    <mergeCell ref="A24:A30"/>
    <mergeCell ref="B24:B30"/>
    <mergeCell ref="A52:A58"/>
    <mergeCell ref="B52:B58"/>
    <mergeCell ref="A45:A51"/>
    <mergeCell ref="B45:B51"/>
    <mergeCell ref="A38:A44"/>
    <mergeCell ref="B38:B44"/>
    <mergeCell ref="A31:A37"/>
    <mergeCell ref="B31:B37"/>
    <mergeCell ref="F1:G1"/>
    <mergeCell ref="D2:G2"/>
    <mergeCell ref="B4:E4"/>
    <mergeCell ref="A6:A9"/>
    <mergeCell ref="B6:B9"/>
    <mergeCell ref="C6:C9"/>
    <mergeCell ref="C3:G3"/>
    <mergeCell ref="G8:G9"/>
    <mergeCell ref="D6:G6"/>
    <mergeCell ref="D7:G7"/>
  </mergeCells>
  <phoneticPr fontId="6" type="noConversion"/>
  <pageMargins left="0.9055118110236221" right="0.51181102362204722" top="0.55118110236220474" bottom="0.55118110236220474" header="0.31496062992125984" footer="0.31496062992125984"/>
  <pageSetup paperSize="9" scale="94" fitToHeight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Прил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1</cp:lastModifiedBy>
  <cp:lastPrinted>2013-10-15T02:15:23Z</cp:lastPrinted>
  <dcterms:created xsi:type="dcterms:W3CDTF">2013-10-01T04:55:37Z</dcterms:created>
  <dcterms:modified xsi:type="dcterms:W3CDTF">2013-11-06T03:36:28Z</dcterms:modified>
</cp:coreProperties>
</file>