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Ранги 2019" sheetId="1" r:id="rId1"/>
    <sheet name="Результаты 2019" sheetId="2" r:id="rId2"/>
  </sheets>
  <definedNames>
    <definedName name="_xlnm.Print_Titles" localSheetId="1">'Результаты 2019'!$B:$B,'Результаты 2019'!$3:$5</definedName>
    <definedName name="_xlnm.Print_Area" localSheetId="1">'Результаты 2019'!$A$1:$AD$18</definedName>
  </definedNames>
  <calcPr fullCalcOnLoad="1"/>
</workbook>
</file>

<file path=xl/sharedStrings.xml><?xml version="1.0" encoding="utf-8"?>
<sst xmlns="http://schemas.openxmlformats.org/spreadsheetml/2006/main" count="92" uniqueCount="78">
  <si>
    <t>№ п/п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</si>
  <si>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</si>
  <si>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I Степень качества*</t>
  </si>
  <si>
    <t>II Степень качества**</t>
  </si>
  <si>
    <t>III Степень качества***</t>
  </si>
  <si>
    <t>Рейтинг</t>
  </si>
  <si>
    <t>I Степень</t>
  </si>
  <si>
    <t>II Степень</t>
  </si>
  <si>
    <t>ОБП10</t>
  </si>
  <si>
    <t>ОБП8</t>
  </si>
  <si>
    <t>ОБП7</t>
  </si>
  <si>
    <t>ОБП6</t>
  </si>
  <si>
    <t>ОБП5</t>
  </si>
  <si>
    <t>ОБП4</t>
  </si>
  <si>
    <t>ОБП3</t>
  </si>
  <si>
    <t>ОБП2</t>
  </si>
  <si>
    <t>ОБП1</t>
  </si>
  <si>
    <t>МПА4</t>
  </si>
  <si>
    <t>МПА3</t>
  </si>
  <si>
    <t>МПА2</t>
  </si>
  <si>
    <t>МПА1</t>
  </si>
  <si>
    <t>БК5</t>
  </si>
  <si>
    <t>БК4</t>
  </si>
  <si>
    <t>БК3</t>
  </si>
  <si>
    <t>БК2</t>
  </si>
  <si>
    <t>БК1</t>
  </si>
  <si>
    <t>Муниципальный правовой акт, устанавливающий порядок изучения мнения населения о качестве оказания муниципальных услуг (выполнении работ)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</si>
  <si>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
№ 512-п «О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</si>
  <si>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Наименование поселения</t>
  </si>
  <si>
    <t xml:space="preserve">Оценка качества  организации осуществления бюджетного процесса, соблюдения требований Бюджетного законодательства </t>
  </si>
  <si>
    <t>Отношение объема заимствований поселения  к сумме, направляемой на финансирование дефицита бюджета и (или) погашение долговых обязательств поселения</t>
  </si>
  <si>
    <t>Отношение объема муниципального долга  поселения к общему годовому объему доходов бюджета поселения  без учета объема безвозмездных поступлений и (или) поступлений налоговых доходов по дополнительным нормативам отчислений</t>
  </si>
  <si>
    <t xml:space="preserve">Отношение объема расходов на обслуживание муниципального долга поселения к объему расходов бюджета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</si>
  <si>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>Муниципальный правовой акт, устанавливающий порядок и требования проведения публичных слушаний по проекту бюджетапоселения</t>
  </si>
  <si>
    <t>Муниципальный правовой акт, устанавливающий порядок разработки, реализации, проведения мониторинга эффективности реализации муниципальных программ, а также процедуру изменения (корректировки) или досрочного прекращения данных программ с учетом фактических результатов их реализации</t>
  </si>
  <si>
    <t>Исполнение бюджета поселения 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</si>
  <si>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поселения</t>
  </si>
  <si>
    <t>Отношение темпа роста расходов бюджета поселения на содержание органов местного самоуправления от темпа роста расходов бюджета</t>
  </si>
  <si>
    <t>Просроченная кредиторская задолженность бюджета поселения по выплате заработной платы и по начислениям на оплату труда</t>
  </si>
  <si>
    <t>Отношение фактической численности работников органов местного самоуправления поселения  (за   исключением   работников   по   охране, обслуживанию  административных  зданий  и  водителей),  депутатов  и членов выборных органов местного самоуправления, осуществляющих свои полномочия на постоянной  основе,  а  также глав поселений предельной численности, установленной Правительством Красноярского края</t>
  </si>
  <si>
    <t>*** -  поселение не соответствует критериям отбора для присвоения I и II Степени качества</t>
  </si>
  <si>
    <t>III Степень</t>
  </si>
  <si>
    <t>Берёзовский сельсовет</t>
  </si>
  <si>
    <t>Бобровский сельсовет</t>
  </si>
  <si>
    <t>Бычковский сельсовет</t>
  </si>
  <si>
    <t>Кытатский сельсовет</t>
  </si>
  <si>
    <t>Новоеловский сельсовет</t>
  </si>
  <si>
    <t>Новоникольский сельсовет</t>
  </si>
  <si>
    <t>Сучковский сельсовет</t>
  </si>
  <si>
    <t>Удачинский сельсовет</t>
  </si>
  <si>
    <t xml:space="preserve">Отношение дефицита бюджета поселения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 </t>
  </si>
  <si>
    <t>Требования Бюджетного кодекса Российской Федерации</t>
  </si>
  <si>
    <t>Состояние нормативной правовой базы</t>
  </si>
  <si>
    <t>Муниципальный правовой акт, утверждающий перечень муниципальных программ, реализуемых в в муниципальном образовании</t>
  </si>
  <si>
    <t>Качество осуществления бюджетного процесса</t>
  </si>
  <si>
    <t>Отношение просроченной кредиторской задолженности бюджета поселения к объему расходов бюджета поселения</t>
  </si>
  <si>
    <t xml:space="preserve">Размещение на официальном сайте органов местного самоуправления решения о бюджете (с учетом всех внесенных изменений) </t>
  </si>
  <si>
    <t>Размещение на официальном сайте органов местного самоуправления  информации о муниципальных               (  долгосрочных целевых)  программах  и фактических результатах их реализации</t>
  </si>
  <si>
    <t>Сумма просроченной (неурегулированной) задолженности  по долговым обязательствам муниципального образования</t>
  </si>
  <si>
    <t>ОБП9</t>
  </si>
  <si>
    <t xml:space="preserve">Размещение нормативных правовых актов, документов и материалов, указанных  в индикаторах МПА1-МПА4,  ОБП7,ОБП8,  на официальном сайте органов местного самоуправления </t>
  </si>
  <si>
    <t xml:space="preserve">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(БК1-БК5) соответствуют нормативным 
-приняты и действуют не менее 4 муниципальных правовых актов, соответствующих индикаторам МПА1-МПА4;
- значения не менее 8 из 10 индикаторов ОБП1-ОБП10 соответствуют нормативным </t>
  </si>
  <si>
    <t>**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значения всех индикаторов соблюдения требований Бюджетного кодекса Российской Федерации (БК1-БК5) соответствуют нормативным ;
- приняты и действуют не менее 3 муниципальных правовых актов, соответствующих индикаторам МПА1-МПА4;
- значения не менее 6 из 10 индикаторов ОБП1-ОБП10  соответствуют нормативным</t>
  </si>
  <si>
    <t>Большеулуйский сельсовет</t>
  </si>
  <si>
    <t>Требования Бюджетного кодекса Российской Федерации (БК)</t>
  </si>
  <si>
    <t>Состояние нормативной правовой базы (МПА)</t>
  </si>
  <si>
    <t>Качество осуществления бюджетного процесса (ОБП)</t>
  </si>
  <si>
    <t>1</t>
  </si>
  <si>
    <t>Результаты мониторинга и оценки качества управления муниципальными финансами в поселениях Большеулуйского района  за 2018 год</t>
  </si>
  <si>
    <t>итого</t>
  </si>
  <si>
    <t>И.о.Руководителя финансово-экономического управления</t>
  </si>
  <si>
    <t>Рубан Д.Ш.</t>
  </si>
  <si>
    <t>8(39159) 2-20-07</t>
  </si>
  <si>
    <t>Рубан Дилбар Шамсуддиновна</t>
  </si>
  <si>
    <t>Ранжирование поселений Большеулуйского района по результатам оценки качества организации осуществления бюджетного процесса, соблюдения требований Бюджетного законодательства за 2018 год</t>
  </si>
  <si>
    <t>3</t>
  </si>
  <si>
    <t>4</t>
  </si>
  <si>
    <t>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</si>
</sst>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[$-FC19]d\ mmmm\ yyyy\ &quot;г.&quot;"/>
    <numFmt numFmtId="174" formatCode="0.0"/>
  </numFmts>
  <fonts count="5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6" fillId="0" borderId="0" xfId="52">
      <alignment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13" xfId="52" applyFont="1" applyBorder="1" applyAlignment="1">
      <alignment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0" xfId="52" applyFont="1" applyAlignment="1">
      <alignment vertical="center" wrapText="1"/>
      <protection/>
    </xf>
    <xf numFmtId="0" fontId="2" fillId="0" borderId="0" xfId="52" applyFont="1" applyFill="1" applyAlignment="1">
      <alignment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vertical="center" wrapText="1"/>
      <protection/>
    </xf>
    <xf numFmtId="0" fontId="4" fillId="0" borderId="12" xfId="52" applyFont="1" applyBorder="1" applyAlignment="1">
      <alignment vertical="center" wrapText="1"/>
      <protection/>
    </xf>
    <xf numFmtId="0" fontId="49" fillId="0" borderId="10" xfId="52" applyFont="1" applyBorder="1" applyAlignment="1">
      <alignment horizontal="center" vertical="center" wrapText="1"/>
      <protection/>
    </xf>
    <xf numFmtId="49" fontId="49" fillId="0" borderId="10" xfId="52" applyNumberFormat="1" applyFont="1" applyBorder="1" applyAlignment="1">
      <alignment horizontal="center"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6" fillId="0" borderId="0" xfId="52" applyBorder="1">
      <alignment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172" fontId="7" fillId="33" borderId="10" xfId="53" applyNumberFormat="1" applyFont="1" applyFill="1" applyBorder="1" applyAlignment="1">
      <alignment horizontal="center" vertical="center" wrapText="1"/>
      <protection/>
    </xf>
    <xf numFmtId="172" fontId="8" fillId="33" borderId="10" xfId="53" applyNumberFormat="1" applyFont="1" applyFill="1" applyBorder="1" applyAlignment="1">
      <alignment horizontal="center" vertical="center" wrapText="1"/>
      <protection/>
    </xf>
    <xf numFmtId="172" fontId="50" fillId="33" borderId="10" xfId="53" applyNumberFormat="1" applyFont="1" applyFill="1" applyBorder="1" applyAlignment="1">
      <alignment horizontal="center" vertical="center" wrapText="1"/>
      <protection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0" fontId="51" fillId="0" borderId="0" xfId="52" applyFont="1">
      <alignment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vertical="center" wrapText="1"/>
      <protection/>
    </xf>
    <xf numFmtId="0" fontId="2" fillId="33" borderId="0" xfId="52" applyFont="1" applyFill="1" applyAlignment="1">
      <alignment vertical="center" wrapText="1"/>
      <protection/>
    </xf>
    <xf numFmtId="0" fontId="6" fillId="0" borderId="0" xfId="52" applyFont="1">
      <alignment/>
      <protection/>
    </xf>
    <xf numFmtId="0" fontId="4" fillId="0" borderId="10" xfId="52" applyFont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172" fontId="7" fillId="33" borderId="16" xfId="53" applyNumberFormat="1" applyFont="1" applyFill="1" applyBorder="1" applyAlignment="1">
      <alignment horizontal="center" vertical="center" wrapText="1"/>
      <protection/>
    </xf>
    <xf numFmtId="172" fontId="8" fillId="33" borderId="16" xfId="53" applyNumberFormat="1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center" vertical="center" wrapText="1"/>
      <protection/>
    </xf>
    <xf numFmtId="0" fontId="6" fillId="0" borderId="0" xfId="52" applyFont="1" applyBorder="1">
      <alignment/>
      <protection/>
    </xf>
    <xf numFmtId="0" fontId="2" fillId="33" borderId="10" xfId="52" applyNumberFormat="1" applyFont="1" applyFill="1" applyBorder="1" applyAlignment="1">
      <alignment horizontal="center" vertical="center" wrapText="1"/>
      <protection/>
    </xf>
    <xf numFmtId="0" fontId="10" fillId="33" borderId="17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40" fillId="33" borderId="10" xfId="52" applyFont="1" applyFill="1" applyBorder="1" applyAlignment="1">
      <alignment horizontal="center" vertical="center" wrapText="1"/>
      <protection/>
    </xf>
    <xf numFmtId="0" fontId="52" fillId="33" borderId="10" xfId="52" applyFont="1" applyFill="1" applyBorder="1" applyAlignment="1">
      <alignment horizontal="center" vertical="center" wrapText="1"/>
      <protection/>
    </xf>
    <xf numFmtId="0" fontId="5" fillId="33" borderId="0" xfId="52" applyFont="1" applyFill="1" applyAlignment="1">
      <alignment vertical="center" wrapText="1"/>
      <protection/>
    </xf>
    <xf numFmtId="0" fontId="40" fillId="0" borderId="12" xfId="52" applyFont="1" applyBorder="1" applyAlignment="1">
      <alignment horizontal="center" vertical="center" wrapText="1"/>
      <protection/>
    </xf>
    <xf numFmtId="49" fontId="2" fillId="0" borderId="0" xfId="52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5" fillId="33" borderId="16" xfId="52" applyFont="1" applyFill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14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казатели БК на 1 апреля 200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view="pageBreakPreview" zoomScale="70" zoomScaleSheetLayoutView="70" zoomScalePageLayoutView="0" workbookViewId="0" topLeftCell="A1">
      <selection activeCell="A17" sqref="A17:G17"/>
    </sheetView>
  </sheetViews>
  <sheetFormatPr defaultColWidth="16.28125" defaultRowHeight="15"/>
  <cols>
    <col min="1" max="1" width="7.7109375" style="1" customWidth="1"/>
    <col min="2" max="2" width="33.8515625" style="1" customWidth="1"/>
    <col min="3" max="4" width="32.421875" style="1" customWidth="1"/>
    <col min="5" max="5" width="28.7109375" style="1" customWidth="1"/>
    <col min="6" max="6" width="26.421875" style="1" customWidth="1"/>
    <col min="7" max="16384" width="16.28125" style="1" customWidth="1"/>
  </cols>
  <sheetData>
    <row r="1" spans="1:7" ht="55.5" customHeight="1">
      <c r="A1" s="10"/>
      <c r="B1" s="57" t="s">
        <v>74</v>
      </c>
      <c r="C1" s="57"/>
      <c r="D1" s="57"/>
      <c r="E1" s="57"/>
      <c r="F1" s="57"/>
      <c r="G1" s="57"/>
    </row>
    <row r="2" spans="1:7" ht="220.5" customHeight="1">
      <c r="A2" s="23" t="s">
        <v>0</v>
      </c>
      <c r="B2" s="23" t="s">
        <v>28</v>
      </c>
      <c r="C2" s="15" t="s">
        <v>64</v>
      </c>
      <c r="D2" s="35" t="s">
        <v>65</v>
      </c>
      <c r="E2" s="35" t="s">
        <v>66</v>
      </c>
      <c r="F2" s="23" t="s">
        <v>29</v>
      </c>
      <c r="G2" s="24" t="s">
        <v>5</v>
      </c>
    </row>
    <row r="3" spans="1:7" ht="18.75">
      <c r="A3" s="7"/>
      <c r="B3" s="7">
        <v>1</v>
      </c>
      <c r="C3" s="7">
        <v>2</v>
      </c>
      <c r="D3" s="7">
        <v>3</v>
      </c>
      <c r="E3" s="7">
        <v>4</v>
      </c>
      <c r="F3" s="7">
        <v>5</v>
      </c>
      <c r="G3" s="9">
        <v>6</v>
      </c>
    </row>
    <row r="4" spans="1:7" ht="18.75">
      <c r="A4" s="66" t="s">
        <v>6</v>
      </c>
      <c r="B4" s="67"/>
      <c r="C4" s="67"/>
      <c r="D4" s="67"/>
      <c r="E4" s="67"/>
      <c r="F4" s="67"/>
      <c r="G4" s="68"/>
    </row>
    <row r="6" spans="1:7" ht="18.75">
      <c r="A6" s="6">
        <v>1</v>
      </c>
      <c r="B6" s="45" t="s">
        <v>43</v>
      </c>
      <c r="C6" s="3">
        <f>'Результаты 2019'!C7</f>
        <v>5</v>
      </c>
      <c r="D6" s="3">
        <f>'Результаты 2019'!I7</f>
        <v>4</v>
      </c>
      <c r="E6" s="3">
        <f>'Результаты 2019'!N7</f>
        <v>10</v>
      </c>
      <c r="F6" s="3">
        <f>SUM(C6:E6)</f>
        <v>19</v>
      </c>
      <c r="G6" s="46" t="s">
        <v>67</v>
      </c>
    </row>
    <row r="7" spans="1:7" ht="18.75">
      <c r="A7" s="7"/>
      <c r="B7" s="5"/>
      <c r="C7" s="4"/>
      <c r="D7" s="4"/>
      <c r="E7" s="4"/>
      <c r="F7" s="3"/>
      <c r="G7" s="2"/>
    </row>
    <row r="8" spans="1:7" ht="18.75">
      <c r="A8" s="63" t="s">
        <v>7</v>
      </c>
      <c r="B8" s="64"/>
      <c r="C8" s="64"/>
      <c r="D8" s="64"/>
      <c r="E8" s="64"/>
      <c r="F8" s="64"/>
      <c r="G8" s="65"/>
    </row>
    <row r="9" spans="1:7" ht="18.75">
      <c r="A9" s="6">
        <v>1</v>
      </c>
      <c r="B9" s="5" t="s">
        <v>42</v>
      </c>
      <c r="C9" s="3">
        <f>'Результаты 2019'!C6</f>
        <v>5</v>
      </c>
      <c r="D9" s="3">
        <f>'Результаты 2019'!I6</f>
        <v>3</v>
      </c>
      <c r="E9" s="3">
        <f>'Результаты 2019'!N6</f>
        <v>7</v>
      </c>
      <c r="F9" s="3">
        <f aca="true" t="shared" si="0" ref="F9:F16">SUM(C9:E9)</f>
        <v>15</v>
      </c>
      <c r="G9" s="3">
        <v>4</v>
      </c>
    </row>
    <row r="10" spans="1:7" s="44" customFormat="1" ht="18.75">
      <c r="A10" s="6">
        <v>2</v>
      </c>
      <c r="B10" s="45" t="s">
        <v>63</v>
      </c>
      <c r="C10" s="3">
        <f>'Результаты 2019'!C7</f>
        <v>5</v>
      </c>
      <c r="D10" s="3">
        <v>3</v>
      </c>
      <c r="E10" s="3">
        <f>'Результаты 2019'!N7</f>
        <v>10</v>
      </c>
      <c r="F10" s="3">
        <f aca="true" t="shared" si="1" ref="F10:F15">SUM(C10:E10)</f>
        <v>18</v>
      </c>
      <c r="G10" s="46" t="s">
        <v>67</v>
      </c>
    </row>
    <row r="11" spans="1:7" s="44" customFormat="1" ht="18.75">
      <c r="A11" s="6">
        <v>3</v>
      </c>
      <c r="B11" s="45" t="s">
        <v>44</v>
      </c>
      <c r="C11" s="3">
        <f>'Результаты 2019'!C8</f>
        <v>5</v>
      </c>
      <c r="D11" s="3">
        <f>'Результаты 2019'!I8</f>
        <v>3</v>
      </c>
      <c r="E11" s="3">
        <v>8</v>
      </c>
      <c r="F11" s="3">
        <f t="shared" si="1"/>
        <v>16</v>
      </c>
      <c r="G11" s="46" t="s">
        <v>75</v>
      </c>
    </row>
    <row r="12" spans="1:7" s="44" customFormat="1" ht="18.75">
      <c r="A12" s="6">
        <v>4</v>
      </c>
      <c r="B12" s="5" t="s">
        <v>45</v>
      </c>
      <c r="C12" s="3">
        <f>'Результаты 2019'!C9</f>
        <v>5</v>
      </c>
      <c r="D12" s="3">
        <v>4</v>
      </c>
      <c r="E12" s="3">
        <v>6</v>
      </c>
      <c r="F12" s="3">
        <f t="shared" si="1"/>
        <v>15</v>
      </c>
      <c r="G12" s="46" t="s">
        <v>76</v>
      </c>
    </row>
    <row r="13" spans="1:7" s="44" customFormat="1" ht="18.75">
      <c r="A13" s="6">
        <v>5</v>
      </c>
      <c r="B13" s="5" t="s">
        <v>46</v>
      </c>
      <c r="C13" s="3">
        <f>'Результаты 2019'!C10</f>
        <v>5</v>
      </c>
      <c r="D13" s="3">
        <v>3</v>
      </c>
      <c r="E13" s="3">
        <f>'Результаты 2019'!N10</f>
        <v>6</v>
      </c>
      <c r="F13" s="3">
        <f t="shared" si="1"/>
        <v>14</v>
      </c>
      <c r="G13" s="46" t="s">
        <v>77</v>
      </c>
    </row>
    <row r="14" spans="1:7" ht="37.5">
      <c r="A14" s="6">
        <v>6</v>
      </c>
      <c r="B14" s="5" t="s">
        <v>47</v>
      </c>
      <c r="C14" s="3">
        <f>'Результаты 2019'!C11</f>
        <v>5</v>
      </c>
      <c r="D14" s="3">
        <f>'Результаты 2019'!I11</f>
        <v>3</v>
      </c>
      <c r="E14" s="3">
        <v>10</v>
      </c>
      <c r="F14" s="3">
        <f t="shared" si="1"/>
        <v>18</v>
      </c>
      <c r="G14" s="46" t="s">
        <v>67</v>
      </c>
    </row>
    <row r="15" spans="1:7" ht="18.75">
      <c r="A15" s="6">
        <v>7</v>
      </c>
      <c r="B15" s="5" t="s">
        <v>48</v>
      </c>
      <c r="C15" s="3">
        <f>'Результаты 2019'!C12</f>
        <v>5</v>
      </c>
      <c r="D15" s="3">
        <f>'Результаты 2019'!I12</f>
        <v>3</v>
      </c>
      <c r="E15" s="3">
        <f>'Результаты 2019'!N12</f>
        <v>10</v>
      </c>
      <c r="F15" s="3">
        <f t="shared" si="1"/>
        <v>18</v>
      </c>
      <c r="G15" s="46" t="s">
        <v>67</v>
      </c>
    </row>
    <row r="16" spans="1:7" s="40" customFormat="1" ht="24.75" customHeight="1">
      <c r="A16" s="6">
        <v>8</v>
      </c>
      <c r="B16" s="5" t="s">
        <v>49</v>
      </c>
      <c r="C16" s="3">
        <f>'Результаты 2019'!C14</f>
        <v>5</v>
      </c>
      <c r="D16" s="4">
        <f>'Результаты 2019'!I14</f>
        <v>3</v>
      </c>
      <c r="E16" s="4">
        <f>'Результаты 2019'!N14</f>
        <v>9</v>
      </c>
      <c r="F16" s="3">
        <f>SUM(C16:E16)</f>
        <v>17</v>
      </c>
      <c r="G16" s="8">
        <v>2</v>
      </c>
    </row>
    <row r="17" spans="1:7" ht="18.75">
      <c r="A17" s="60" t="s">
        <v>41</v>
      </c>
      <c r="B17" s="61"/>
      <c r="C17" s="61"/>
      <c r="D17" s="61"/>
      <c r="E17" s="61"/>
      <c r="F17" s="61"/>
      <c r="G17" s="62"/>
    </row>
    <row r="18" spans="1:7" ht="18.75">
      <c r="A18" s="49"/>
      <c r="B18" s="27"/>
      <c r="C18" s="27"/>
      <c r="D18" s="27"/>
      <c r="E18" s="27"/>
      <c r="F18" s="27"/>
      <c r="G18" s="27"/>
    </row>
    <row r="19" spans="1:7" s="44" customFormat="1" ht="18.75">
      <c r="A19" s="26"/>
      <c r="B19" s="50"/>
      <c r="C19" s="50"/>
      <c r="D19" s="50"/>
      <c r="E19" s="50"/>
      <c r="F19" s="50"/>
      <c r="G19" s="50"/>
    </row>
    <row r="20" spans="1:7" ht="18.75">
      <c r="A20" s="26"/>
      <c r="B20" s="27"/>
      <c r="C20" s="27"/>
      <c r="D20" s="27"/>
      <c r="E20" s="27"/>
      <c r="F20" s="27"/>
      <c r="G20" s="27"/>
    </row>
    <row r="21" spans="1:7" s="44" customFormat="1" ht="23.25" customHeight="1">
      <c r="A21" s="26"/>
      <c r="B21" s="50"/>
      <c r="C21" s="50"/>
      <c r="D21" s="50"/>
      <c r="E21" s="50"/>
      <c r="F21" s="50"/>
      <c r="G21" s="34"/>
    </row>
    <row r="22" s="44" customFormat="1" ht="12.75"/>
    <row r="23" s="40" customFormat="1" ht="24.75" customHeight="1"/>
    <row r="24" spans="1:7" ht="18.75">
      <c r="A24" s="26"/>
      <c r="B24" s="31"/>
      <c r="C24" s="32"/>
      <c r="D24" s="32"/>
      <c r="E24" s="32"/>
      <c r="F24" s="33"/>
      <c r="G24" s="34"/>
    </row>
    <row r="25" spans="1:7" ht="75">
      <c r="A25" s="26"/>
      <c r="B25" s="31" t="s">
        <v>70</v>
      </c>
      <c r="C25" s="32"/>
      <c r="D25" s="32"/>
      <c r="E25" s="32"/>
      <c r="F25" s="26" t="s">
        <v>71</v>
      </c>
      <c r="G25" s="34"/>
    </row>
    <row r="26" spans="1:7" ht="18.75">
      <c r="A26" s="26"/>
      <c r="B26" s="31"/>
      <c r="C26" s="32"/>
      <c r="D26" s="32"/>
      <c r="E26" s="32"/>
      <c r="F26" s="33"/>
      <c r="G26" s="34"/>
    </row>
    <row r="27" spans="1:7" ht="18.75">
      <c r="A27" s="26"/>
      <c r="B27" s="25"/>
      <c r="C27" s="25"/>
      <c r="D27" s="25"/>
      <c r="E27" s="25"/>
      <c r="F27" s="25"/>
      <c r="G27" s="25"/>
    </row>
    <row r="28" spans="1:7" ht="37.5">
      <c r="A28" s="27"/>
      <c r="B28" s="25" t="s">
        <v>73</v>
      </c>
      <c r="C28" s="25"/>
      <c r="D28" s="25"/>
      <c r="E28" s="25"/>
      <c r="F28" s="25"/>
      <c r="G28" s="25"/>
    </row>
    <row r="29" spans="1:7" ht="18.75">
      <c r="A29" s="27"/>
      <c r="B29" s="58" t="s">
        <v>72</v>
      </c>
      <c r="C29" s="59"/>
      <c r="D29" s="25"/>
      <c r="E29" s="25"/>
      <c r="F29" s="25"/>
      <c r="G29" s="25"/>
    </row>
  </sheetData>
  <sheetProtection/>
  <mergeCells count="5">
    <mergeCell ref="B1:G1"/>
    <mergeCell ref="B29:C29"/>
    <mergeCell ref="A17:G17"/>
    <mergeCell ref="A8:G8"/>
    <mergeCell ref="A4:G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2"/>
  <sheetViews>
    <sheetView zoomScale="68" zoomScaleNormal="68" zoomScaleSheetLayoutView="55" zoomScalePageLayoutView="0" workbookViewId="0" topLeftCell="A1">
      <pane xSplit="1" topLeftCell="N1" activePane="topRight" state="frozen"/>
      <selection pane="topLeft" activeCell="A1" sqref="A1"/>
      <selection pane="topRight" activeCell="X19" sqref="X19"/>
    </sheetView>
  </sheetViews>
  <sheetFormatPr defaultColWidth="9.140625" defaultRowHeight="15"/>
  <cols>
    <col min="1" max="1" width="5.140625" style="12" customWidth="1"/>
    <col min="2" max="2" width="31.421875" style="11" customWidth="1"/>
    <col min="3" max="3" width="28.8515625" style="11" customWidth="1"/>
    <col min="4" max="6" width="18.00390625" style="11" customWidth="1"/>
    <col min="7" max="7" width="17.28125" style="11" customWidth="1"/>
    <col min="8" max="8" width="33.28125" style="11" customWidth="1"/>
    <col min="9" max="9" width="31.00390625" style="11" customWidth="1"/>
    <col min="10" max="10" width="17.7109375" style="11" customWidth="1"/>
    <col min="11" max="11" width="17.28125" style="11" customWidth="1"/>
    <col min="12" max="12" width="25.421875" style="11" customWidth="1"/>
    <col min="13" max="13" width="27.28125" style="11" customWidth="1"/>
    <col min="14" max="14" width="28.57421875" style="11" customWidth="1"/>
    <col min="15" max="15" width="19.7109375" style="11" customWidth="1"/>
    <col min="16" max="16" width="18.421875" style="11" customWidth="1"/>
    <col min="17" max="17" width="15.57421875" style="11" customWidth="1"/>
    <col min="18" max="18" width="21.00390625" style="11" customWidth="1"/>
    <col min="19" max="19" width="14.28125" style="11" customWidth="1"/>
    <col min="20" max="20" width="18.421875" style="11" customWidth="1"/>
    <col min="21" max="21" width="17.140625" style="11" customWidth="1"/>
    <col min="22" max="22" width="19.7109375" style="11" customWidth="1"/>
    <col min="23" max="23" width="21.7109375" style="11" customWidth="1"/>
    <col min="24" max="24" width="44.8515625" style="11" customWidth="1"/>
    <col min="25" max="25" width="22.00390625" style="11" customWidth="1"/>
    <col min="26" max="27" width="44.8515625" style="11" hidden="1" customWidth="1"/>
    <col min="28" max="30" width="28.57421875" style="11" customWidth="1"/>
    <col min="31" max="16384" width="9.140625" style="11" customWidth="1"/>
  </cols>
  <sheetData>
    <row r="1" spans="6:12" ht="15.75" customHeight="1">
      <c r="F1" s="72"/>
      <c r="G1" s="72"/>
      <c r="H1" s="72"/>
      <c r="I1" s="72"/>
      <c r="J1" s="72"/>
      <c r="K1" s="72"/>
      <c r="L1" s="72"/>
    </row>
    <row r="2" spans="1:30" ht="84.75" customHeight="1">
      <c r="A2" s="21"/>
      <c r="B2" s="30"/>
      <c r="C2" s="75" t="s">
        <v>68</v>
      </c>
      <c r="D2" s="75"/>
      <c r="E2" s="75"/>
      <c r="F2" s="75"/>
      <c r="G2" s="75"/>
      <c r="H2" s="75"/>
      <c r="I2" s="30"/>
      <c r="J2" s="30"/>
      <c r="K2" s="30"/>
      <c r="L2" s="30"/>
      <c r="M2" s="30"/>
      <c r="N2" s="30"/>
      <c r="O2" s="30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1"/>
      <c r="AC2" s="21"/>
      <c r="AD2" s="21"/>
    </row>
    <row r="3" spans="1:30" ht="336.75" customHeight="1">
      <c r="A3" s="15" t="s">
        <v>0</v>
      </c>
      <c r="B3" s="15" t="s">
        <v>28</v>
      </c>
      <c r="C3" s="15" t="s">
        <v>51</v>
      </c>
      <c r="D3" s="36" t="s">
        <v>30</v>
      </c>
      <c r="E3" s="36" t="s">
        <v>31</v>
      </c>
      <c r="F3" s="36" t="s">
        <v>32</v>
      </c>
      <c r="G3" s="36" t="s">
        <v>50</v>
      </c>
      <c r="H3" s="36" t="s">
        <v>27</v>
      </c>
      <c r="I3" s="35" t="s">
        <v>52</v>
      </c>
      <c r="J3" s="36" t="s">
        <v>33</v>
      </c>
      <c r="K3" s="36" t="s">
        <v>26</v>
      </c>
      <c r="L3" s="36" t="s">
        <v>34</v>
      </c>
      <c r="M3" s="36" t="s">
        <v>53</v>
      </c>
      <c r="N3" s="35" t="s">
        <v>54</v>
      </c>
      <c r="O3" s="36" t="s">
        <v>35</v>
      </c>
      <c r="P3" s="36" t="s">
        <v>36</v>
      </c>
      <c r="Q3" s="36" t="s">
        <v>37</v>
      </c>
      <c r="R3" s="36" t="s">
        <v>38</v>
      </c>
      <c r="S3" s="36" t="s">
        <v>55</v>
      </c>
      <c r="T3" s="39" t="s">
        <v>58</v>
      </c>
      <c r="U3" s="36" t="s">
        <v>56</v>
      </c>
      <c r="V3" s="36" t="s">
        <v>57</v>
      </c>
      <c r="W3" s="36" t="s">
        <v>60</v>
      </c>
      <c r="X3" s="36" t="s">
        <v>39</v>
      </c>
      <c r="Y3" s="48" t="s">
        <v>69</v>
      </c>
      <c r="Z3" s="47"/>
      <c r="AA3" s="47"/>
      <c r="AB3" s="69" t="s">
        <v>1</v>
      </c>
      <c r="AC3" s="70"/>
      <c r="AD3" s="71"/>
    </row>
    <row r="4" spans="1:30" ht="15.75">
      <c r="A4" s="15"/>
      <c r="B4" s="15"/>
      <c r="C4" s="15"/>
      <c r="D4" s="37" t="s">
        <v>25</v>
      </c>
      <c r="E4" s="37" t="s">
        <v>24</v>
      </c>
      <c r="F4" s="37" t="s">
        <v>23</v>
      </c>
      <c r="G4" s="37" t="s">
        <v>22</v>
      </c>
      <c r="H4" s="37" t="s">
        <v>21</v>
      </c>
      <c r="I4" s="35"/>
      <c r="J4" s="37" t="s">
        <v>20</v>
      </c>
      <c r="K4" s="37" t="s">
        <v>19</v>
      </c>
      <c r="L4" s="37" t="s">
        <v>18</v>
      </c>
      <c r="M4" s="37" t="s">
        <v>17</v>
      </c>
      <c r="N4" s="35"/>
      <c r="O4" s="37" t="s">
        <v>16</v>
      </c>
      <c r="P4" s="37" t="s">
        <v>15</v>
      </c>
      <c r="Q4" s="38" t="s">
        <v>14</v>
      </c>
      <c r="R4" s="37" t="s">
        <v>13</v>
      </c>
      <c r="S4" s="37" t="s">
        <v>12</v>
      </c>
      <c r="T4" s="37" t="s">
        <v>11</v>
      </c>
      <c r="U4" s="37" t="s">
        <v>10</v>
      </c>
      <c r="V4" s="37" t="s">
        <v>9</v>
      </c>
      <c r="W4" s="37" t="s">
        <v>59</v>
      </c>
      <c r="X4" s="37" t="s">
        <v>8</v>
      </c>
      <c r="Y4" s="48"/>
      <c r="Z4" s="48"/>
      <c r="AA4" s="48"/>
      <c r="AB4" s="20"/>
      <c r="AC4" s="19"/>
      <c r="AD4" s="18"/>
    </row>
    <row r="5" spans="1:30" s="16" customFormat="1" ht="15.75">
      <c r="A5" s="15"/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/>
      <c r="AA5" s="15"/>
      <c r="AB5" s="15" t="s">
        <v>2</v>
      </c>
      <c r="AC5" s="15" t="s">
        <v>3</v>
      </c>
      <c r="AD5" s="15" t="s">
        <v>4</v>
      </c>
    </row>
    <row r="6" spans="1:32" s="17" customFormat="1" ht="15.75">
      <c r="A6" s="41">
        <v>1</v>
      </c>
      <c r="B6" s="42" t="s">
        <v>42</v>
      </c>
      <c r="C6" s="35">
        <f>SUM(D6:H6)</f>
        <v>5</v>
      </c>
      <c r="D6" s="41">
        <v>1</v>
      </c>
      <c r="E6" s="41">
        <v>1</v>
      </c>
      <c r="F6" s="41">
        <v>1</v>
      </c>
      <c r="G6" s="41">
        <v>1</v>
      </c>
      <c r="H6" s="41">
        <v>1</v>
      </c>
      <c r="I6" s="35">
        <f aca="true" t="shared" si="0" ref="I6:I14">SUM(J6:M6)</f>
        <v>3</v>
      </c>
      <c r="J6" s="41">
        <v>1</v>
      </c>
      <c r="K6" s="41">
        <v>0</v>
      </c>
      <c r="L6" s="41">
        <v>1</v>
      </c>
      <c r="M6" s="41">
        <v>1</v>
      </c>
      <c r="N6" s="35">
        <f aca="true" t="shared" si="1" ref="N6:N14">SUM(O6:X6)</f>
        <v>7</v>
      </c>
      <c r="O6" s="51">
        <v>1</v>
      </c>
      <c r="P6" s="41">
        <v>1</v>
      </c>
      <c r="Q6" s="41">
        <v>1</v>
      </c>
      <c r="R6" s="41">
        <v>1</v>
      </c>
      <c r="S6" s="41">
        <v>1</v>
      </c>
      <c r="T6" s="41">
        <v>1</v>
      </c>
      <c r="U6" s="41">
        <v>0</v>
      </c>
      <c r="V6" s="41">
        <v>0</v>
      </c>
      <c r="W6" s="41">
        <v>0</v>
      </c>
      <c r="X6" s="52">
        <v>1</v>
      </c>
      <c r="Y6" s="53">
        <f>SUM(C6+I6+N6)</f>
        <v>15</v>
      </c>
      <c r="Z6" s="53"/>
      <c r="AA6" s="53"/>
      <c r="AB6" s="35">
        <v>0</v>
      </c>
      <c r="AC6" s="35">
        <v>1</v>
      </c>
      <c r="AD6" s="35">
        <v>0</v>
      </c>
      <c r="AE6" s="43"/>
      <c r="AF6" s="43"/>
    </row>
    <row r="7" spans="1:30" s="43" customFormat="1" ht="15.75">
      <c r="A7" s="41">
        <v>2</v>
      </c>
      <c r="B7" s="42" t="s">
        <v>43</v>
      </c>
      <c r="C7" s="35">
        <f aca="true" t="shared" si="2" ref="C7:C14">SUM(D7:H7)</f>
        <v>5</v>
      </c>
      <c r="D7" s="41">
        <v>1</v>
      </c>
      <c r="E7" s="41">
        <v>1</v>
      </c>
      <c r="F7" s="41">
        <v>1</v>
      </c>
      <c r="G7" s="41">
        <v>1</v>
      </c>
      <c r="H7" s="41">
        <v>1</v>
      </c>
      <c r="I7" s="35">
        <f>SUM(J7:M7)</f>
        <v>4</v>
      </c>
      <c r="J7" s="41">
        <v>1</v>
      </c>
      <c r="K7" s="41">
        <v>1</v>
      </c>
      <c r="L7" s="41">
        <v>1</v>
      </c>
      <c r="M7" s="41">
        <v>1</v>
      </c>
      <c r="N7" s="35">
        <f t="shared" si="1"/>
        <v>10</v>
      </c>
      <c r="O7" s="51">
        <v>1</v>
      </c>
      <c r="P7" s="41">
        <v>1</v>
      </c>
      <c r="Q7" s="41">
        <v>1</v>
      </c>
      <c r="R7" s="41">
        <v>1</v>
      </c>
      <c r="S7" s="41">
        <v>1</v>
      </c>
      <c r="T7" s="41">
        <v>1</v>
      </c>
      <c r="U7" s="41">
        <v>1</v>
      </c>
      <c r="V7" s="41">
        <v>1</v>
      </c>
      <c r="W7" s="41">
        <v>1</v>
      </c>
      <c r="X7" s="52">
        <v>1</v>
      </c>
      <c r="Y7" s="53">
        <f aca="true" t="shared" si="3" ref="Y7:Y14">SUM(C7+I7+N7)</f>
        <v>19</v>
      </c>
      <c r="Z7" s="53"/>
      <c r="AA7" s="53"/>
      <c r="AB7" s="35">
        <v>1</v>
      </c>
      <c r="AC7" s="35">
        <v>0</v>
      </c>
      <c r="AD7" s="35">
        <v>0</v>
      </c>
    </row>
    <row r="8" spans="1:30" s="43" customFormat="1" ht="15.75">
      <c r="A8" s="41">
        <v>3</v>
      </c>
      <c r="B8" s="42" t="s">
        <v>63</v>
      </c>
      <c r="C8" s="35">
        <f t="shared" si="2"/>
        <v>5</v>
      </c>
      <c r="D8" s="41">
        <v>1</v>
      </c>
      <c r="E8" s="41">
        <v>1</v>
      </c>
      <c r="F8" s="41">
        <v>1</v>
      </c>
      <c r="G8" s="41">
        <v>1</v>
      </c>
      <c r="H8" s="41">
        <v>1</v>
      </c>
      <c r="I8" s="35">
        <f t="shared" si="0"/>
        <v>3</v>
      </c>
      <c r="J8" s="41">
        <v>1</v>
      </c>
      <c r="K8" s="41">
        <v>0</v>
      </c>
      <c r="L8" s="41">
        <v>1</v>
      </c>
      <c r="M8" s="41">
        <v>1</v>
      </c>
      <c r="N8" s="35">
        <f t="shared" si="1"/>
        <v>10</v>
      </c>
      <c r="O8" s="51">
        <v>1</v>
      </c>
      <c r="P8" s="41">
        <v>1</v>
      </c>
      <c r="Q8" s="41">
        <v>1</v>
      </c>
      <c r="R8" s="41">
        <v>1</v>
      </c>
      <c r="S8" s="41">
        <v>1</v>
      </c>
      <c r="T8" s="41">
        <v>1</v>
      </c>
      <c r="U8" s="41">
        <v>1</v>
      </c>
      <c r="V8" s="41">
        <v>1</v>
      </c>
      <c r="W8" s="41">
        <v>1</v>
      </c>
      <c r="X8" s="52">
        <v>1</v>
      </c>
      <c r="Y8" s="53">
        <f t="shared" si="3"/>
        <v>18</v>
      </c>
      <c r="Z8" s="53"/>
      <c r="AA8" s="53"/>
      <c r="AB8" s="35">
        <v>0</v>
      </c>
      <c r="AC8" s="35">
        <v>1</v>
      </c>
      <c r="AD8" s="35">
        <v>0</v>
      </c>
    </row>
    <row r="9" spans="1:30" s="43" customFormat="1" ht="15.75">
      <c r="A9" s="41">
        <v>4</v>
      </c>
      <c r="B9" s="42" t="s">
        <v>44</v>
      </c>
      <c r="C9" s="35">
        <f t="shared" si="2"/>
        <v>5</v>
      </c>
      <c r="D9" s="41">
        <v>1</v>
      </c>
      <c r="E9" s="41">
        <v>1</v>
      </c>
      <c r="F9" s="41">
        <v>1</v>
      </c>
      <c r="G9" s="41">
        <v>1</v>
      </c>
      <c r="H9" s="41">
        <v>1</v>
      </c>
      <c r="I9" s="35">
        <f t="shared" si="0"/>
        <v>3</v>
      </c>
      <c r="J9" s="41">
        <v>1</v>
      </c>
      <c r="K9" s="41">
        <v>0</v>
      </c>
      <c r="L9" s="41">
        <v>1</v>
      </c>
      <c r="M9" s="41">
        <v>1</v>
      </c>
      <c r="N9" s="35">
        <f>SUM(O9:X9)</f>
        <v>8</v>
      </c>
      <c r="O9" s="51">
        <v>1</v>
      </c>
      <c r="P9" s="41">
        <v>0</v>
      </c>
      <c r="Q9" s="41">
        <v>1</v>
      </c>
      <c r="R9" s="41">
        <v>1</v>
      </c>
      <c r="S9" s="41">
        <v>1</v>
      </c>
      <c r="T9" s="41">
        <v>1</v>
      </c>
      <c r="U9" s="41">
        <v>1</v>
      </c>
      <c r="V9" s="41">
        <v>1</v>
      </c>
      <c r="W9" s="41">
        <v>0</v>
      </c>
      <c r="X9" s="52">
        <v>1</v>
      </c>
      <c r="Y9" s="53">
        <f t="shared" si="3"/>
        <v>16</v>
      </c>
      <c r="Z9" s="53"/>
      <c r="AA9" s="53"/>
      <c r="AB9" s="35">
        <v>0</v>
      </c>
      <c r="AC9" s="35">
        <v>1</v>
      </c>
      <c r="AD9" s="35">
        <v>0</v>
      </c>
    </row>
    <row r="10" spans="1:30" s="43" customFormat="1" ht="15.75">
      <c r="A10" s="41">
        <v>5</v>
      </c>
      <c r="B10" s="42" t="s">
        <v>45</v>
      </c>
      <c r="C10" s="35">
        <f t="shared" si="2"/>
        <v>5</v>
      </c>
      <c r="D10" s="41">
        <v>1</v>
      </c>
      <c r="E10" s="41">
        <v>1</v>
      </c>
      <c r="F10" s="41">
        <v>1</v>
      </c>
      <c r="G10" s="41">
        <v>1</v>
      </c>
      <c r="H10" s="41">
        <v>1</v>
      </c>
      <c r="I10" s="35">
        <f t="shared" si="0"/>
        <v>4</v>
      </c>
      <c r="J10" s="41">
        <v>1</v>
      </c>
      <c r="K10" s="41">
        <v>1</v>
      </c>
      <c r="L10" s="41">
        <v>1</v>
      </c>
      <c r="M10" s="41">
        <v>1</v>
      </c>
      <c r="N10" s="35">
        <f t="shared" si="1"/>
        <v>6</v>
      </c>
      <c r="O10" s="51">
        <v>1</v>
      </c>
      <c r="P10" s="41">
        <v>0</v>
      </c>
      <c r="Q10" s="41">
        <v>1</v>
      </c>
      <c r="R10" s="41">
        <v>1</v>
      </c>
      <c r="S10" s="41">
        <v>1</v>
      </c>
      <c r="T10" s="41">
        <v>1</v>
      </c>
      <c r="U10" s="41">
        <v>0</v>
      </c>
      <c r="V10" s="41">
        <v>0</v>
      </c>
      <c r="W10" s="41">
        <v>0</v>
      </c>
      <c r="X10" s="52">
        <v>1</v>
      </c>
      <c r="Y10" s="53">
        <f t="shared" si="3"/>
        <v>15</v>
      </c>
      <c r="Z10" s="53"/>
      <c r="AA10" s="53"/>
      <c r="AB10" s="35">
        <v>0</v>
      </c>
      <c r="AC10" s="35">
        <v>1</v>
      </c>
      <c r="AD10" s="35">
        <v>0</v>
      </c>
    </row>
    <row r="11" spans="1:30" s="43" customFormat="1" ht="15.75">
      <c r="A11" s="41">
        <v>6</v>
      </c>
      <c r="B11" s="42" t="s">
        <v>46</v>
      </c>
      <c r="C11" s="35">
        <f t="shared" si="2"/>
        <v>5</v>
      </c>
      <c r="D11" s="41">
        <v>1</v>
      </c>
      <c r="E11" s="41">
        <v>1</v>
      </c>
      <c r="F11" s="41">
        <v>1</v>
      </c>
      <c r="G11" s="41">
        <v>1</v>
      </c>
      <c r="H11" s="41">
        <v>1</v>
      </c>
      <c r="I11" s="35">
        <f t="shared" si="0"/>
        <v>3</v>
      </c>
      <c r="J11" s="41">
        <v>1</v>
      </c>
      <c r="K11" s="41">
        <v>0</v>
      </c>
      <c r="L11" s="41">
        <v>1</v>
      </c>
      <c r="M11" s="41">
        <v>1</v>
      </c>
      <c r="N11" s="35">
        <f t="shared" si="1"/>
        <v>6</v>
      </c>
      <c r="O11" s="51">
        <v>1</v>
      </c>
      <c r="P11" s="41">
        <v>0</v>
      </c>
      <c r="Q11" s="41">
        <v>1</v>
      </c>
      <c r="R11" s="41">
        <v>1</v>
      </c>
      <c r="S11" s="41">
        <v>1</v>
      </c>
      <c r="T11" s="41">
        <v>1</v>
      </c>
      <c r="U11" s="41">
        <v>0</v>
      </c>
      <c r="V11" s="41">
        <v>0</v>
      </c>
      <c r="W11" s="41">
        <v>0</v>
      </c>
      <c r="X11" s="52">
        <v>1</v>
      </c>
      <c r="Y11" s="53">
        <f t="shared" si="3"/>
        <v>14</v>
      </c>
      <c r="Z11" s="53"/>
      <c r="AA11" s="53"/>
      <c r="AB11" s="35">
        <v>0</v>
      </c>
      <c r="AC11" s="54">
        <v>1</v>
      </c>
      <c r="AD11" s="35">
        <v>0</v>
      </c>
    </row>
    <row r="12" spans="1:30" s="43" customFormat="1" ht="15.75">
      <c r="A12" s="41">
        <v>7</v>
      </c>
      <c r="B12" s="42" t="s">
        <v>47</v>
      </c>
      <c r="C12" s="35">
        <f t="shared" si="2"/>
        <v>5</v>
      </c>
      <c r="D12" s="41">
        <v>1</v>
      </c>
      <c r="E12" s="41">
        <v>1</v>
      </c>
      <c r="F12" s="41">
        <v>1</v>
      </c>
      <c r="G12" s="41">
        <v>1</v>
      </c>
      <c r="H12" s="41">
        <v>1</v>
      </c>
      <c r="I12" s="35">
        <f t="shared" si="0"/>
        <v>3</v>
      </c>
      <c r="J12" s="41">
        <v>1</v>
      </c>
      <c r="K12" s="41">
        <v>0</v>
      </c>
      <c r="L12" s="41">
        <v>1</v>
      </c>
      <c r="M12" s="41">
        <v>1</v>
      </c>
      <c r="N12" s="35">
        <f t="shared" si="1"/>
        <v>10</v>
      </c>
      <c r="O12" s="51">
        <v>1</v>
      </c>
      <c r="P12" s="41">
        <v>1</v>
      </c>
      <c r="Q12" s="41">
        <v>1</v>
      </c>
      <c r="R12" s="41">
        <v>1</v>
      </c>
      <c r="S12" s="41">
        <v>1</v>
      </c>
      <c r="T12" s="41">
        <v>1</v>
      </c>
      <c r="U12" s="41">
        <v>1</v>
      </c>
      <c r="V12" s="41">
        <v>1</v>
      </c>
      <c r="W12" s="41">
        <v>1</v>
      </c>
      <c r="X12" s="52">
        <v>1</v>
      </c>
      <c r="Y12" s="53">
        <f t="shared" si="3"/>
        <v>18</v>
      </c>
      <c r="Z12" s="53"/>
      <c r="AA12" s="53"/>
      <c r="AB12" s="35">
        <v>0</v>
      </c>
      <c r="AC12" s="35">
        <v>1</v>
      </c>
      <c r="AD12" s="35">
        <v>0</v>
      </c>
    </row>
    <row r="13" spans="1:30" s="43" customFormat="1" ht="15.75">
      <c r="A13" s="41">
        <v>8</v>
      </c>
      <c r="B13" s="42" t="s">
        <v>48</v>
      </c>
      <c r="C13" s="35">
        <f t="shared" si="2"/>
        <v>5</v>
      </c>
      <c r="D13" s="41">
        <v>1</v>
      </c>
      <c r="E13" s="41">
        <v>1</v>
      </c>
      <c r="F13" s="41">
        <v>1</v>
      </c>
      <c r="G13" s="41">
        <v>1</v>
      </c>
      <c r="H13" s="41">
        <v>1</v>
      </c>
      <c r="I13" s="35">
        <f t="shared" si="0"/>
        <v>3</v>
      </c>
      <c r="J13" s="41">
        <v>1</v>
      </c>
      <c r="K13" s="41">
        <v>0</v>
      </c>
      <c r="L13" s="41">
        <v>1</v>
      </c>
      <c r="M13" s="41">
        <v>1</v>
      </c>
      <c r="N13" s="35">
        <f t="shared" si="1"/>
        <v>10</v>
      </c>
      <c r="O13" s="51">
        <v>1</v>
      </c>
      <c r="P13" s="41">
        <v>1</v>
      </c>
      <c r="Q13" s="41">
        <v>1</v>
      </c>
      <c r="R13" s="41">
        <v>1</v>
      </c>
      <c r="S13" s="41">
        <v>1</v>
      </c>
      <c r="T13" s="41">
        <v>1</v>
      </c>
      <c r="U13" s="41">
        <v>1</v>
      </c>
      <c r="V13" s="41">
        <v>1</v>
      </c>
      <c r="W13" s="41">
        <v>1</v>
      </c>
      <c r="X13" s="52">
        <v>1</v>
      </c>
      <c r="Y13" s="53">
        <f t="shared" si="3"/>
        <v>18</v>
      </c>
      <c r="Z13" s="53"/>
      <c r="AA13" s="53"/>
      <c r="AB13" s="35">
        <v>0</v>
      </c>
      <c r="AC13" s="35">
        <v>1</v>
      </c>
      <c r="AD13" s="35">
        <v>0</v>
      </c>
    </row>
    <row r="14" spans="1:30" s="43" customFormat="1" ht="15.75">
      <c r="A14" s="41">
        <v>9</v>
      </c>
      <c r="B14" s="42" t="s">
        <v>49</v>
      </c>
      <c r="C14" s="35">
        <f t="shared" si="2"/>
        <v>5</v>
      </c>
      <c r="D14" s="41">
        <v>1</v>
      </c>
      <c r="E14" s="41">
        <v>1</v>
      </c>
      <c r="F14" s="41">
        <v>1</v>
      </c>
      <c r="G14" s="41">
        <v>1</v>
      </c>
      <c r="H14" s="41">
        <v>1</v>
      </c>
      <c r="I14" s="35">
        <f t="shared" si="0"/>
        <v>3</v>
      </c>
      <c r="J14" s="41">
        <v>1</v>
      </c>
      <c r="K14" s="41">
        <v>0</v>
      </c>
      <c r="L14" s="41">
        <v>1</v>
      </c>
      <c r="M14" s="41">
        <v>1</v>
      </c>
      <c r="N14" s="35">
        <f t="shared" si="1"/>
        <v>9</v>
      </c>
      <c r="O14" s="51">
        <v>1</v>
      </c>
      <c r="P14" s="41">
        <v>0</v>
      </c>
      <c r="Q14" s="41">
        <v>1</v>
      </c>
      <c r="R14" s="41">
        <v>1</v>
      </c>
      <c r="S14" s="41">
        <v>1</v>
      </c>
      <c r="T14" s="41">
        <v>1</v>
      </c>
      <c r="U14" s="41">
        <v>1</v>
      </c>
      <c r="V14" s="41">
        <v>1</v>
      </c>
      <c r="W14" s="41">
        <v>1</v>
      </c>
      <c r="X14" s="52">
        <v>1</v>
      </c>
      <c r="Y14" s="53">
        <f t="shared" si="3"/>
        <v>17</v>
      </c>
      <c r="Z14" s="53"/>
      <c r="AA14" s="53"/>
      <c r="AB14" s="35">
        <v>0</v>
      </c>
      <c r="AC14" s="35">
        <v>1</v>
      </c>
      <c r="AD14" s="35">
        <v>0</v>
      </c>
    </row>
    <row r="15" spans="1:32" s="16" customFormat="1" ht="15.75">
      <c r="A15" s="35"/>
      <c r="B15" s="35"/>
      <c r="C15" s="35"/>
      <c r="D15" s="41"/>
      <c r="E15" s="41"/>
      <c r="F15" s="41"/>
      <c r="G15" s="41"/>
      <c r="H15" s="41"/>
      <c r="I15" s="35"/>
      <c r="J15" s="41"/>
      <c r="K15" s="41"/>
      <c r="L15" s="41"/>
      <c r="M15" s="41"/>
      <c r="N15" s="35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55"/>
      <c r="AC15" s="55"/>
      <c r="AD15" s="55"/>
      <c r="AE15" s="43"/>
      <c r="AF15" s="56"/>
    </row>
    <row r="16" spans="1:30" ht="96" customHeight="1">
      <c r="A16" s="14"/>
      <c r="B16" s="14"/>
      <c r="C16" s="73" t="s">
        <v>61</v>
      </c>
      <c r="D16" s="73"/>
      <c r="E16" s="73"/>
      <c r="F16" s="73"/>
      <c r="G16" s="73"/>
      <c r="H16" s="73"/>
      <c r="I16" s="28"/>
      <c r="J16" s="28"/>
      <c r="K16" s="28"/>
      <c r="L16" s="28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3:12" s="13" customFormat="1" ht="93.75" customHeight="1">
      <c r="C17" s="74" t="s">
        <v>62</v>
      </c>
      <c r="D17" s="74"/>
      <c r="E17" s="74"/>
      <c r="F17" s="74"/>
      <c r="G17" s="74"/>
      <c r="H17" s="74"/>
      <c r="I17" s="29"/>
      <c r="J17" s="29"/>
      <c r="K17" s="29"/>
      <c r="L17" s="29"/>
    </row>
    <row r="18" spans="3:12" s="13" customFormat="1" ht="24" customHeight="1">
      <c r="C18" s="74" t="s">
        <v>40</v>
      </c>
      <c r="D18" s="74"/>
      <c r="E18" s="74"/>
      <c r="F18" s="74"/>
      <c r="G18" s="74"/>
      <c r="H18" s="74"/>
      <c r="I18" s="29"/>
      <c r="J18" s="29"/>
      <c r="K18" s="29"/>
      <c r="L18" s="29"/>
    </row>
    <row r="21" spans="2:3" ht="18.75">
      <c r="B21" s="25"/>
      <c r="C21" s="25"/>
    </row>
    <row r="22" spans="2:3" ht="15.75">
      <c r="B22" s="58"/>
      <c r="C22" s="59"/>
    </row>
  </sheetData>
  <sheetProtection/>
  <mergeCells count="7">
    <mergeCell ref="AB3:AD3"/>
    <mergeCell ref="B22:C22"/>
    <mergeCell ref="F1:L1"/>
    <mergeCell ref="C16:H16"/>
    <mergeCell ref="C18:H18"/>
    <mergeCell ref="C17:H17"/>
    <mergeCell ref="C2:H2"/>
  </mergeCells>
  <printOptions/>
  <pageMargins left="0.25" right="0.25" top="0.75" bottom="0.75" header="0.3" footer="0.3"/>
  <pageSetup fitToHeight="0" horizontalDpi="600" verticalDpi="6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2020-07-13T09:52:31Z</dcterms:modified>
  <cp:category/>
  <cp:version/>
  <cp:contentType/>
  <cp:contentStatus/>
</cp:coreProperties>
</file>