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Ранги 2021" sheetId="1" r:id="rId1"/>
    <sheet name="Результаты 2021" sheetId="2" r:id="rId2"/>
  </sheets>
  <definedNames>
    <definedName name="_xlnm.Print_Titles" localSheetId="1">'Результаты 2021'!$B:$B,'Результаты 2021'!$3:$5</definedName>
    <definedName name="_xlnm.Print_Area" localSheetId="1">'Результаты 2021'!$A$1:$AD$18</definedName>
  </definedNames>
  <calcPr fullCalcOnLoad="1"/>
</workbook>
</file>

<file path=xl/sharedStrings.xml><?xml version="1.0" encoding="utf-8"?>
<sst xmlns="http://schemas.openxmlformats.org/spreadsheetml/2006/main" count="92" uniqueCount="78">
  <si>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</si>
  <si>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</si>
  <si>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</si>
  <si>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</si>
  <si>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</si>
  <si>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</si>
  <si>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</si>
  <si>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</si>
  <si>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</si>
  <si>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</si>
  <si>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</si>
  <si>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</si>
  <si>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</si>
  <si>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</si>
  <si>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</si>
  <si>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</si>
  <si>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</si>
  <si>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</si>
  <si>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</si>
  <si>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</si>
  <si>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</si>
  <si>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</si>
  <si>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</si>
  <si>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</si>
  <si>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</si>
  <si>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</si>
  <si>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</si>
  <si>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</si>
  <si>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</si>
  <si>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</si>
  <si>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</si>
  <si>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</si>
  <si>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</si>
  <si>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</si>
  <si>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</si>
  <si>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</si>
  <si>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</si>
  <si>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</si>
  <si>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</si>
  <si>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</si>
  <si>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</si>
  <si>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</si>
  <si>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</si>
  <si>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</si>
  <si>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</si>
  <si>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</si>
  <si>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</si>
  <si>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</si>
  <si>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</si>
  <si>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</si>
  <si>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</si>
  <si>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</si>
  <si>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</si>
  <si>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</si>
  <si>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</si>
  <si>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</si>
  <si>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</si>
  <si>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</si>
  <si>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</si>
  <si>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</si>
  <si>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</si>
  <si>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</si>
  <si>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</si>
  <si>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</si>
  <si>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</si>
  <si>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</si>
  <si>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</si>
  <si>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1</t>
  </si>
  <si>
    <t>итого</t>
  </si>
  <si>
    <t>И.о.Руководителя финансово-экономического управления</t>
  </si>
  <si>
    <t>Рубан Д.Ш.</t>
  </si>
  <si>
    <t>8(39159) 2-20-07</t>
  </si>
  <si>
    <t>Рубан Дилбар Шамсуддиновна</t>
  </si>
  <si>
    <t>3</t>
  </si>
  <si>
    <t>4</t>
  </si>
  <si>
    <t>2</t>
  </si>
  <si>
    <t>Результаты мониторинга и оценки качества управления муниципальными финансами в поселениях Большеулуйского района  за 2021 год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</si>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</sst>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72" fontId="7" fillId="33" borderId="16" xfId="53" applyNumberFormat="1" applyFont="1" applyFill="1" applyBorder="1" applyAlignment="1">
      <alignment horizontal="center" vertical="center" wrapText="1"/>
      <protection/>
    </xf>
    <xf numFmtId="172" fontId="8" fillId="33" borderId="16" xfId="53" applyNumberFormat="1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40" fillId="33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0" zoomScaleSheetLayoutView="70" zoomScalePageLayoutView="0" workbookViewId="0" topLeftCell="A1">
      <selection activeCell="E2" sqref="E2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9"/>
      <c r="B1" s="56" t="s">
        <v>77</v>
      </c>
      <c r="C1" s="56"/>
      <c r="D1" s="56"/>
      <c r="E1" s="56"/>
      <c r="F1" s="56"/>
      <c r="G1" s="56"/>
    </row>
    <row r="2" spans="1:7" ht="220.5" customHeight="1">
      <c r="A2" s="22" t="s">
        <v>0</v>
      </c>
      <c r="B2" s="22" t="s">
        <v>28</v>
      </c>
      <c r="C2" s="14" t="s">
        <v>64</v>
      </c>
      <c r="D2" s="34" t="s">
        <v>65</v>
      </c>
      <c r="E2" s="34" t="s">
        <v>66</v>
      </c>
      <c r="F2" s="22" t="s">
        <v>29</v>
      </c>
      <c r="G2" s="23" t="s">
        <v>5</v>
      </c>
    </row>
    <row r="3" spans="1:7" ht="18.75">
      <c r="A3" s="6"/>
      <c r="B3" s="6">
        <v>1</v>
      </c>
      <c r="C3" s="6">
        <v>2</v>
      </c>
      <c r="D3" s="6">
        <v>3</v>
      </c>
      <c r="E3" s="6">
        <v>4</v>
      </c>
      <c r="F3" s="6">
        <v>5</v>
      </c>
      <c r="G3" s="8">
        <v>6</v>
      </c>
    </row>
    <row r="4" spans="1:7" ht="18.75">
      <c r="A4" s="65" t="s">
        <v>6</v>
      </c>
      <c r="B4" s="66"/>
      <c r="C4" s="66"/>
      <c r="D4" s="66"/>
      <c r="E4" s="66"/>
      <c r="F4" s="66"/>
      <c r="G4" s="67"/>
    </row>
    <row r="6" spans="1:7" ht="18.75">
      <c r="A6" s="62" t="s">
        <v>7</v>
      </c>
      <c r="B6" s="63"/>
      <c r="C6" s="63"/>
      <c r="D6" s="63"/>
      <c r="E6" s="63"/>
      <c r="F6" s="63"/>
      <c r="G6" s="64"/>
    </row>
    <row r="7" spans="1:7" ht="18.75">
      <c r="A7" s="5">
        <v>1</v>
      </c>
      <c r="B7" s="4" t="s">
        <v>42</v>
      </c>
      <c r="C7" s="2">
        <f>'Результаты 2021'!C6</f>
        <v>5</v>
      </c>
      <c r="D7" s="2">
        <f>'Результаты 2021'!I6</f>
        <v>3</v>
      </c>
      <c r="E7" s="2">
        <f>'Результаты 2021'!N6</f>
        <v>6</v>
      </c>
      <c r="F7" s="2">
        <f>SUM(C7:E7)</f>
        <v>14</v>
      </c>
      <c r="G7" s="2">
        <v>4</v>
      </c>
    </row>
    <row r="8" spans="1:7" ht="18.75">
      <c r="A8" s="5">
        <v>2</v>
      </c>
      <c r="B8" s="44" t="s">
        <v>43</v>
      </c>
      <c r="C8" s="2">
        <f>'Результаты 2021'!C12</f>
        <v>5</v>
      </c>
      <c r="D8" s="2">
        <v>4</v>
      </c>
      <c r="E8" s="2">
        <v>6</v>
      </c>
      <c r="F8" s="2">
        <f>SUM(C8:E8)</f>
        <v>15</v>
      </c>
      <c r="G8" s="45" t="s">
        <v>73</v>
      </c>
    </row>
    <row r="9" spans="1:7" s="43" customFormat="1" ht="18.75">
      <c r="A9" s="5">
        <v>3</v>
      </c>
      <c r="B9" s="44" t="s">
        <v>63</v>
      </c>
      <c r="C9" s="2">
        <f>'Результаты 2021'!C7</f>
        <v>5</v>
      </c>
      <c r="D9" s="2">
        <v>3</v>
      </c>
      <c r="E9" s="2">
        <v>9</v>
      </c>
      <c r="F9" s="2">
        <f aca="true" t="shared" si="0" ref="F9:F15">SUM(C9:E9)</f>
        <v>17</v>
      </c>
      <c r="G9" s="45" t="s">
        <v>67</v>
      </c>
    </row>
    <row r="10" spans="1:7" s="43" customFormat="1" ht="18.75">
      <c r="A10" s="5">
        <v>4</v>
      </c>
      <c r="B10" s="44" t="s">
        <v>44</v>
      </c>
      <c r="C10" s="2">
        <f>'Результаты 2021'!C8</f>
        <v>5</v>
      </c>
      <c r="D10" s="2">
        <f>'Результаты 2021'!I8</f>
        <v>3</v>
      </c>
      <c r="E10" s="2">
        <v>6</v>
      </c>
      <c r="F10" s="2">
        <f t="shared" si="0"/>
        <v>14</v>
      </c>
      <c r="G10" s="45" t="s">
        <v>74</v>
      </c>
    </row>
    <row r="11" spans="1:7" s="43" customFormat="1" ht="18.75">
      <c r="A11" s="5">
        <v>5</v>
      </c>
      <c r="B11" s="4" t="s">
        <v>45</v>
      </c>
      <c r="C11" s="2">
        <f>'Результаты 2021'!C9</f>
        <v>5</v>
      </c>
      <c r="D11" s="2">
        <v>4</v>
      </c>
      <c r="E11" s="2">
        <v>7</v>
      </c>
      <c r="F11" s="2">
        <f t="shared" si="0"/>
        <v>16</v>
      </c>
      <c r="G11" s="45" t="s">
        <v>75</v>
      </c>
    </row>
    <row r="12" spans="1:7" s="43" customFormat="1" ht="18.75">
      <c r="A12" s="5">
        <v>6</v>
      </c>
      <c r="B12" s="4" t="s">
        <v>46</v>
      </c>
      <c r="C12" s="2">
        <f>'Результаты 2021'!C10</f>
        <v>5</v>
      </c>
      <c r="D12" s="2">
        <v>3</v>
      </c>
      <c r="E12" s="2">
        <v>7</v>
      </c>
      <c r="F12" s="2">
        <f t="shared" si="0"/>
        <v>15</v>
      </c>
      <c r="G12" s="45" t="s">
        <v>73</v>
      </c>
    </row>
    <row r="13" spans="1:7" ht="17.25" customHeight="1">
      <c r="A13" s="5">
        <v>7</v>
      </c>
      <c r="B13" s="4" t="s">
        <v>47</v>
      </c>
      <c r="C13" s="2">
        <f>'Результаты 2021'!C11</f>
        <v>5</v>
      </c>
      <c r="D13" s="2">
        <f>'Результаты 2021'!I11</f>
        <v>3</v>
      </c>
      <c r="E13" s="2">
        <v>7</v>
      </c>
      <c r="F13" s="2">
        <f t="shared" si="0"/>
        <v>15</v>
      </c>
      <c r="G13" s="45" t="s">
        <v>73</v>
      </c>
    </row>
    <row r="14" spans="1:7" ht="17.25" customHeight="1">
      <c r="A14" s="5">
        <v>8</v>
      </c>
      <c r="B14" s="4" t="s">
        <v>48</v>
      </c>
      <c r="C14" s="2">
        <f>'Результаты 2021'!C12</f>
        <v>5</v>
      </c>
      <c r="D14" s="2">
        <f>'Результаты 2021'!I12</f>
        <v>3</v>
      </c>
      <c r="E14" s="2">
        <v>6</v>
      </c>
      <c r="F14" s="2">
        <f>SUM(C14:E14)</f>
        <v>14</v>
      </c>
      <c r="G14" s="45" t="s">
        <v>74</v>
      </c>
    </row>
    <row r="15" spans="1:7" ht="18.75">
      <c r="A15" s="5">
        <v>9</v>
      </c>
      <c r="B15" s="4" t="s">
        <v>49</v>
      </c>
      <c r="C15" s="2">
        <v>5</v>
      </c>
      <c r="D15" s="3">
        <v>4</v>
      </c>
      <c r="E15" s="3">
        <v>7</v>
      </c>
      <c r="F15" s="2">
        <f>SUM(C15:E15)</f>
        <v>16</v>
      </c>
      <c r="G15" s="7">
        <v>2</v>
      </c>
    </row>
    <row r="16" spans="1:7" ht="18.75">
      <c r="A16" s="59" t="s">
        <v>41</v>
      </c>
      <c r="B16" s="60"/>
      <c r="C16" s="60"/>
      <c r="D16" s="60"/>
      <c r="E16" s="60"/>
      <c r="F16" s="60"/>
      <c r="G16" s="61"/>
    </row>
    <row r="17" spans="1:7" ht="18.75">
      <c r="A17" s="48"/>
      <c r="B17" s="26"/>
      <c r="C17" s="26"/>
      <c r="D17" s="26"/>
      <c r="E17" s="26"/>
      <c r="F17" s="26"/>
      <c r="G17" s="26"/>
    </row>
    <row r="18" spans="1:7" s="43" customFormat="1" ht="18.75">
      <c r="A18" s="25"/>
      <c r="B18" s="49"/>
      <c r="C18" s="49"/>
      <c r="D18" s="49"/>
      <c r="E18" s="49"/>
      <c r="F18" s="49"/>
      <c r="G18" s="49"/>
    </row>
    <row r="19" spans="1:7" ht="18.75">
      <c r="A19" s="25"/>
      <c r="B19" s="26"/>
      <c r="C19" s="26"/>
      <c r="D19" s="26"/>
      <c r="E19" s="26"/>
      <c r="F19" s="26"/>
      <c r="G19" s="26"/>
    </row>
    <row r="20" spans="1:7" s="43" customFormat="1" ht="23.25" customHeight="1">
      <c r="A20" s="25"/>
      <c r="B20" s="49"/>
      <c r="C20" s="49"/>
      <c r="D20" s="49"/>
      <c r="E20" s="49"/>
      <c r="F20" s="49"/>
      <c r="G20" s="33"/>
    </row>
    <row r="21" s="43" customFormat="1" ht="12.75"/>
    <row r="22" s="39" customFormat="1" ht="24.75" customHeight="1"/>
    <row r="23" spans="1:7" ht="18.75">
      <c r="A23" s="25"/>
      <c r="B23" s="30"/>
      <c r="C23" s="31"/>
      <c r="D23" s="31"/>
      <c r="E23" s="31"/>
      <c r="F23" s="32"/>
      <c r="G23" s="33"/>
    </row>
    <row r="24" spans="1:7" ht="75">
      <c r="A24" s="25"/>
      <c r="B24" s="30" t="s">
        <v>69</v>
      </c>
      <c r="C24" s="31"/>
      <c r="D24" s="31"/>
      <c r="E24" s="31"/>
      <c r="F24" s="25" t="s">
        <v>70</v>
      </c>
      <c r="G24" s="33"/>
    </row>
    <row r="25" spans="1:7" ht="18.75">
      <c r="A25" s="25"/>
      <c r="B25" s="30"/>
      <c r="C25" s="31"/>
      <c r="D25" s="31"/>
      <c r="E25" s="31"/>
      <c r="F25" s="32"/>
      <c r="G25" s="33"/>
    </row>
    <row r="26" spans="1:7" ht="18.75">
      <c r="A26" s="25"/>
      <c r="B26" s="24"/>
      <c r="C26" s="24"/>
      <c r="D26" s="24"/>
      <c r="E26" s="24"/>
      <c r="F26" s="24"/>
      <c r="G26" s="24"/>
    </row>
    <row r="27" spans="1:7" ht="37.5">
      <c r="A27" s="26"/>
      <c r="B27" s="24" t="s">
        <v>72</v>
      </c>
      <c r="C27" s="24"/>
      <c r="D27" s="24"/>
      <c r="E27" s="24"/>
      <c r="F27" s="24"/>
      <c r="G27" s="24"/>
    </row>
    <row r="28" spans="1:7" ht="18.75">
      <c r="A28" s="26"/>
      <c r="B28" s="57" t="s">
        <v>71</v>
      </c>
      <c r="C28" s="58"/>
      <c r="D28" s="24"/>
      <c r="E28" s="24"/>
      <c r="F28" s="24"/>
      <c r="G28" s="24"/>
    </row>
  </sheetData>
  <sheetProtection/>
  <mergeCells count="5">
    <mergeCell ref="B1:G1"/>
    <mergeCell ref="B28:C28"/>
    <mergeCell ref="A16:G16"/>
    <mergeCell ref="A6:G6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="68" zoomScaleNormal="68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7" sqref="B17"/>
    </sheetView>
  </sheetViews>
  <sheetFormatPr defaultColWidth="9.140625" defaultRowHeight="15"/>
  <cols>
    <col min="1" max="1" width="5.140625" style="11" customWidth="1"/>
    <col min="2" max="2" width="31.421875" style="10" customWidth="1"/>
    <col min="3" max="3" width="28.8515625" style="10" customWidth="1"/>
    <col min="4" max="6" width="18.00390625" style="10" customWidth="1"/>
    <col min="7" max="7" width="17.28125" style="10" customWidth="1"/>
    <col min="8" max="8" width="33.28125" style="10" customWidth="1"/>
    <col min="9" max="9" width="31.00390625" style="10" customWidth="1"/>
    <col min="10" max="10" width="17.7109375" style="10" customWidth="1"/>
    <col min="11" max="11" width="17.28125" style="10" customWidth="1"/>
    <col min="12" max="12" width="25.421875" style="10" customWidth="1"/>
    <col min="13" max="13" width="27.28125" style="10" customWidth="1"/>
    <col min="14" max="14" width="28.57421875" style="10" customWidth="1"/>
    <col min="15" max="15" width="19.7109375" style="10" customWidth="1"/>
    <col min="16" max="16" width="18.421875" style="10" customWidth="1"/>
    <col min="17" max="17" width="15.57421875" style="10" customWidth="1"/>
    <col min="18" max="18" width="21.00390625" style="10" customWidth="1"/>
    <col min="19" max="19" width="14.28125" style="10" customWidth="1"/>
    <col min="20" max="20" width="18.421875" style="10" customWidth="1"/>
    <col min="21" max="21" width="17.140625" style="10" customWidth="1"/>
    <col min="22" max="22" width="19.7109375" style="10" customWidth="1"/>
    <col min="23" max="23" width="21.7109375" style="10" customWidth="1"/>
    <col min="24" max="24" width="44.8515625" style="10" customWidth="1"/>
    <col min="25" max="25" width="22.00390625" style="10" customWidth="1"/>
    <col min="26" max="27" width="44.8515625" style="10" hidden="1" customWidth="1"/>
    <col min="28" max="30" width="28.57421875" style="10" customWidth="1"/>
    <col min="31" max="16384" width="9.140625" style="10" customWidth="1"/>
  </cols>
  <sheetData>
    <row r="1" spans="6:12" ht="15.75" customHeight="1">
      <c r="F1" s="71"/>
      <c r="G1" s="71"/>
      <c r="H1" s="71"/>
      <c r="I1" s="71"/>
      <c r="J1" s="71"/>
      <c r="K1" s="71"/>
      <c r="L1" s="71"/>
    </row>
    <row r="2" spans="1:30" ht="84.75" customHeight="1">
      <c r="A2" s="20"/>
      <c r="B2" s="29"/>
      <c r="C2" s="74" t="s">
        <v>76</v>
      </c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0"/>
      <c r="AC2" s="20"/>
      <c r="AD2" s="20"/>
    </row>
    <row r="3" spans="1:30" ht="336.75" customHeight="1">
      <c r="A3" s="14" t="s">
        <v>0</v>
      </c>
      <c r="B3" s="14" t="s">
        <v>28</v>
      </c>
      <c r="C3" s="14" t="s">
        <v>51</v>
      </c>
      <c r="D3" s="35" t="s">
        <v>30</v>
      </c>
      <c r="E3" s="35" t="s">
        <v>31</v>
      </c>
      <c r="F3" s="35" t="s">
        <v>32</v>
      </c>
      <c r="G3" s="35" t="s">
        <v>50</v>
      </c>
      <c r="H3" s="35" t="s">
        <v>27</v>
      </c>
      <c r="I3" s="34" t="s">
        <v>52</v>
      </c>
      <c r="J3" s="35" t="s">
        <v>33</v>
      </c>
      <c r="K3" s="35" t="s">
        <v>26</v>
      </c>
      <c r="L3" s="35" t="s">
        <v>34</v>
      </c>
      <c r="M3" s="35" t="s">
        <v>53</v>
      </c>
      <c r="N3" s="34" t="s">
        <v>54</v>
      </c>
      <c r="O3" s="35" t="s">
        <v>35</v>
      </c>
      <c r="P3" s="35" t="s">
        <v>36</v>
      </c>
      <c r="Q3" s="35" t="s">
        <v>37</v>
      </c>
      <c r="R3" s="35" t="s">
        <v>38</v>
      </c>
      <c r="S3" s="35" t="s">
        <v>55</v>
      </c>
      <c r="T3" s="38" t="s">
        <v>58</v>
      </c>
      <c r="U3" s="35" t="s">
        <v>56</v>
      </c>
      <c r="V3" s="35" t="s">
        <v>57</v>
      </c>
      <c r="W3" s="35" t="s">
        <v>60</v>
      </c>
      <c r="X3" s="35" t="s">
        <v>39</v>
      </c>
      <c r="Y3" s="47" t="s">
        <v>68</v>
      </c>
      <c r="Z3" s="46"/>
      <c r="AA3" s="46"/>
      <c r="AB3" s="68" t="s">
        <v>1</v>
      </c>
      <c r="AC3" s="69"/>
      <c r="AD3" s="70"/>
    </row>
    <row r="4" spans="1:30" ht="15.75">
      <c r="A4" s="14"/>
      <c r="B4" s="14"/>
      <c r="C4" s="14"/>
      <c r="D4" s="36" t="s">
        <v>25</v>
      </c>
      <c r="E4" s="36" t="s">
        <v>24</v>
      </c>
      <c r="F4" s="36" t="s">
        <v>23</v>
      </c>
      <c r="G4" s="36" t="s">
        <v>22</v>
      </c>
      <c r="H4" s="36" t="s">
        <v>21</v>
      </c>
      <c r="I4" s="34"/>
      <c r="J4" s="36" t="s">
        <v>20</v>
      </c>
      <c r="K4" s="36" t="s">
        <v>19</v>
      </c>
      <c r="L4" s="36" t="s">
        <v>18</v>
      </c>
      <c r="M4" s="36" t="s">
        <v>17</v>
      </c>
      <c r="N4" s="34"/>
      <c r="O4" s="36" t="s">
        <v>16</v>
      </c>
      <c r="P4" s="36" t="s">
        <v>15</v>
      </c>
      <c r="Q4" s="37" t="s">
        <v>14</v>
      </c>
      <c r="R4" s="36" t="s">
        <v>13</v>
      </c>
      <c r="S4" s="36" t="s">
        <v>12</v>
      </c>
      <c r="T4" s="36" t="s">
        <v>11</v>
      </c>
      <c r="U4" s="36" t="s">
        <v>10</v>
      </c>
      <c r="V4" s="36" t="s">
        <v>9</v>
      </c>
      <c r="W4" s="36" t="s">
        <v>59</v>
      </c>
      <c r="X4" s="36" t="s">
        <v>8</v>
      </c>
      <c r="Y4" s="47"/>
      <c r="Z4" s="47"/>
      <c r="AA4" s="47"/>
      <c r="AB4" s="19"/>
      <c r="AC4" s="18"/>
      <c r="AD4" s="17"/>
    </row>
    <row r="5" spans="1:30" s="15" customFormat="1" ht="15.75">
      <c r="A5" s="14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/>
      <c r="AA5" s="14"/>
      <c r="AB5" s="14" t="s">
        <v>2</v>
      </c>
      <c r="AC5" s="14" t="s">
        <v>3</v>
      </c>
      <c r="AD5" s="14" t="s">
        <v>4</v>
      </c>
    </row>
    <row r="6" spans="1:32" s="16" customFormat="1" ht="15.75">
      <c r="A6" s="40">
        <v>1</v>
      </c>
      <c r="B6" s="55" t="s">
        <v>42</v>
      </c>
      <c r="C6" s="34">
        <f>SUM(D6:H6)</f>
        <v>5</v>
      </c>
      <c r="D6" s="40">
        <v>1</v>
      </c>
      <c r="E6" s="40">
        <v>1</v>
      </c>
      <c r="F6" s="40">
        <v>1</v>
      </c>
      <c r="G6" s="40">
        <v>1</v>
      </c>
      <c r="H6" s="40">
        <v>1</v>
      </c>
      <c r="I6" s="34">
        <f aca="true" t="shared" si="0" ref="I6:I14">SUM(J6:M6)</f>
        <v>3</v>
      </c>
      <c r="J6" s="40">
        <v>1</v>
      </c>
      <c r="K6" s="40">
        <v>0</v>
      </c>
      <c r="L6" s="40">
        <v>1</v>
      </c>
      <c r="M6" s="40">
        <v>1</v>
      </c>
      <c r="N6" s="34">
        <f aca="true" t="shared" si="1" ref="N6:N14">SUM(O6:X6)</f>
        <v>6</v>
      </c>
      <c r="O6" s="75">
        <v>1</v>
      </c>
      <c r="P6" s="40">
        <v>0</v>
      </c>
      <c r="Q6" s="40">
        <v>1</v>
      </c>
      <c r="R6" s="40">
        <v>1</v>
      </c>
      <c r="S6" s="40">
        <v>1</v>
      </c>
      <c r="T6" s="40">
        <v>1</v>
      </c>
      <c r="U6" s="40">
        <v>0</v>
      </c>
      <c r="V6" s="40">
        <v>0</v>
      </c>
      <c r="W6" s="40">
        <v>0</v>
      </c>
      <c r="X6" s="50">
        <v>1</v>
      </c>
      <c r="Y6" s="51">
        <f>SUM(C6+I6+N6)</f>
        <v>14</v>
      </c>
      <c r="Z6" s="51"/>
      <c r="AA6" s="51"/>
      <c r="AB6" s="34">
        <v>0</v>
      </c>
      <c r="AC6" s="34">
        <v>1</v>
      </c>
      <c r="AD6" s="34">
        <v>0</v>
      </c>
      <c r="AE6" s="42"/>
      <c r="AF6" s="42"/>
    </row>
    <row r="7" spans="1:30" s="42" customFormat="1" ht="15.75">
      <c r="A7" s="40">
        <v>2</v>
      </c>
      <c r="B7" s="55" t="s">
        <v>43</v>
      </c>
      <c r="C7" s="34">
        <f aca="true" t="shared" si="2" ref="C7:C14">SUM(D7:H7)</f>
        <v>5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34">
        <f>SUM(J7:M7)</f>
        <v>4</v>
      </c>
      <c r="J7" s="40">
        <v>1</v>
      </c>
      <c r="K7" s="40">
        <v>1</v>
      </c>
      <c r="L7" s="40">
        <v>1</v>
      </c>
      <c r="M7" s="40">
        <v>1</v>
      </c>
      <c r="N7" s="34">
        <f t="shared" si="1"/>
        <v>6</v>
      </c>
      <c r="O7" s="75">
        <v>1</v>
      </c>
      <c r="P7" s="40">
        <v>0</v>
      </c>
      <c r="Q7" s="40">
        <v>1</v>
      </c>
      <c r="R7" s="40">
        <v>1</v>
      </c>
      <c r="S7" s="40">
        <v>1</v>
      </c>
      <c r="T7" s="40">
        <v>1</v>
      </c>
      <c r="U7" s="40">
        <v>0</v>
      </c>
      <c r="V7" s="40">
        <v>0</v>
      </c>
      <c r="W7" s="40">
        <v>0</v>
      </c>
      <c r="X7" s="50">
        <v>1</v>
      </c>
      <c r="Y7" s="51">
        <f aca="true" t="shared" si="3" ref="Y7:Y14">SUM(C7+I7+N7)</f>
        <v>15</v>
      </c>
      <c r="Z7" s="51"/>
      <c r="AA7" s="51"/>
      <c r="AB7" s="34">
        <v>0</v>
      </c>
      <c r="AC7" s="34">
        <v>1</v>
      </c>
      <c r="AD7" s="34">
        <v>0</v>
      </c>
    </row>
    <row r="8" spans="1:30" s="42" customFormat="1" ht="15.75">
      <c r="A8" s="40">
        <v>3</v>
      </c>
      <c r="B8" s="55" t="s">
        <v>63</v>
      </c>
      <c r="C8" s="34">
        <f t="shared" si="2"/>
        <v>5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34">
        <f t="shared" si="0"/>
        <v>3</v>
      </c>
      <c r="J8" s="40">
        <v>1</v>
      </c>
      <c r="K8" s="40">
        <v>0</v>
      </c>
      <c r="L8" s="40">
        <v>1</v>
      </c>
      <c r="M8" s="40">
        <v>1</v>
      </c>
      <c r="N8" s="34">
        <f t="shared" si="1"/>
        <v>9</v>
      </c>
      <c r="O8" s="75">
        <v>1</v>
      </c>
      <c r="P8" s="40">
        <v>1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</v>
      </c>
      <c r="W8" s="40">
        <v>0</v>
      </c>
      <c r="X8" s="50">
        <v>1</v>
      </c>
      <c r="Y8" s="51">
        <f t="shared" si="3"/>
        <v>17</v>
      </c>
      <c r="Z8" s="51"/>
      <c r="AA8" s="51"/>
      <c r="AB8" s="34">
        <v>1</v>
      </c>
      <c r="AC8" s="34">
        <v>0</v>
      </c>
      <c r="AD8" s="34">
        <v>0</v>
      </c>
    </row>
    <row r="9" spans="1:30" s="42" customFormat="1" ht="15.75">
      <c r="A9" s="40">
        <v>4</v>
      </c>
      <c r="B9" s="55" t="s">
        <v>44</v>
      </c>
      <c r="C9" s="34">
        <f t="shared" si="2"/>
        <v>5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34">
        <f t="shared" si="0"/>
        <v>3</v>
      </c>
      <c r="J9" s="40">
        <v>1</v>
      </c>
      <c r="K9" s="40">
        <v>0</v>
      </c>
      <c r="L9" s="40">
        <v>1</v>
      </c>
      <c r="M9" s="40">
        <v>1</v>
      </c>
      <c r="N9" s="34">
        <f>SUM(O9:X9)</f>
        <v>6</v>
      </c>
      <c r="O9" s="75">
        <v>1</v>
      </c>
      <c r="P9" s="40">
        <v>0</v>
      </c>
      <c r="Q9" s="40">
        <v>1</v>
      </c>
      <c r="R9" s="40">
        <v>1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50">
        <v>1</v>
      </c>
      <c r="Y9" s="51">
        <f t="shared" si="3"/>
        <v>14</v>
      </c>
      <c r="Z9" s="51"/>
      <c r="AA9" s="51"/>
      <c r="AB9" s="34">
        <v>0</v>
      </c>
      <c r="AC9" s="34">
        <v>1</v>
      </c>
      <c r="AD9" s="34">
        <v>0</v>
      </c>
    </row>
    <row r="10" spans="1:30" s="42" customFormat="1" ht="15.75">
      <c r="A10" s="40">
        <v>5</v>
      </c>
      <c r="B10" s="55" t="s">
        <v>45</v>
      </c>
      <c r="C10" s="34">
        <f t="shared" si="2"/>
        <v>5</v>
      </c>
      <c r="D10" s="40">
        <v>1</v>
      </c>
      <c r="E10" s="40">
        <v>1</v>
      </c>
      <c r="F10" s="40">
        <v>1</v>
      </c>
      <c r="G10" s="40">
        <v>1</v>
      </c>
      <c r="H10" s="40">
        <v>1</v>
      </c>
      <c r="I10" s="34">
        <f t="shared" si="0"/>
        <v>4</v>
      </c>
      <c r="J10" s="40">
        <v>1</v>
      </c>
      <c r="K10" s="40">
        <v>1</v>
      </c>
      <c r="L10" s="40">
        <v>1</v>
      </c>
      <c r="M10" s="40">
        <v>1</v>
      </c>
      <c r="N10" s="34">
        <f t="shared" si="1"/>
        <v>7</v>
      </c>
      <c r="O10" s="75">
        <v>1</v>
      </c>
      <c r="P10" s="40">
        <v>1</v>
      </c>
      <c r="Q10" s="40">
        <v>1</v>
      </c>
      <c r="R10" s="40">
        <v>1</v>
      </c>
      <c r="S10" s="40">
        <v>1</v>
      </c>
      <c r="T10" s="40">
        <v>1</v>
      </c>
      <c r="U10" s="40">
        <v>0</v>
      </c>
      <c r="V10" s="40">
        <v>0</v>
      </c>
      <c r="W10" s="40">
        <v>0</v>
      </c>
      <c r="X10" s="50">
        <v>1</v>
      </c>
      <c r="Y10" s="51">
        <f t="shared" si="3"/>
        <v>16</v>
      </c>
      <c r="Z10" s="51"/>
      <c r="AA10" s="51"/>
      <c r="AB10" s="34">
        <v>0</v>
      </c>
      <c r="AC10" s="34">
        <v>1</v>
      </c>
      <c r="AD10" s="34">
        <v>0</v>
      </c>
    </row>
    <row r="11" spans="1:30" s="42" customFormat="1" ht="15.75">
      <c r="A11" s="40">
        <v>6</v>
      </c>
      <c r="B11" s="55" t="s">
        <v>46</v>
      </c>
      <c r="C11" s="34">
        <f t="shared" si="2"/>
        <v>5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34">
        <f t="shared" si="0"/>
        <v>3</v>
      </c>
      <c r="J11" s="40">
        <v>1</v>
      </c>
      <c r="K11" s="40">
        <v>0</v>
      </c>
      <c r="L11" s="40">
        <v>1</v>
      </c>
      <c r="M11" s="40">
        <v>1</v>
      </c>
      <c r="N11" s="34">
        <f t="shared" si="1"/>
        <v>7</v>
      </c>
      <c r="O11" s="75">
        <v>1</v>
      </c>
      <c r="P11" s="40">
        <v>1</v>
      </c>
      <c r="Q11" s="40">
        <v>1</v>
      </c>
      <c r="R11" s="40">
        <v>1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50">
        <v>1</v>
      </c>
      <c r="Y11" s="51">
        <f t="shared" si="3"/>
        <v>15</v>
      </c>
      <c r="Z11" s="51"/>
      <c r="AA11" s="51"/>
      <c r="AB11" s="34">
        <v>0</v>
      </c>
      <c r="AC11" s="52">
        <v>1</v>
      </c>
      <c r="AD11" s="34">
        <v>0</v>
      </c>
    </row>
    <row r="12" spans="1:30" s="42" customFormat="1" ht="15.75">
      <c r="A12" s="40">
        <v>7</v>
      </c>
      <c r="B12" s="55" t="s">
        <v>47</v>
      </c>
      <c r="C12" s="34">
        <f t="shared" si="2"/>
        <v>5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34">
        <f t="shared" si="0"/>
        <v>3</v>
      </c>
      <c r="J12" s="40">
        <v>1</v>
      </c>
      <c r="K12" s="40">
        <v>0</v>
      </c>
      <c r="L12" s="40">
        <v>1</v>
      </c>
      <c r="M12" s="40">
        <v>1</v>
      </c>
      <c r="N12" s="34">
        <f t="shared" si="1"/>
        <v>7</v>
      </c>
      <c r="O12" s="75">
        <v>1</v>
      </c>
      <c r="P12" s="40">
        <v>1</v>
      </c>
      <c r="Q12" s="40">
        <v>1</v>
      </c>
      <c r="R12" s="40">
        <v>1</v>
      </c>
      <c r="S12" s="40">
        <v>1</v>
      </c>
      <c r="T12" s="40">
        <v>1</v>
      </c>
      <c r="U12" s="40">
        <v>0</v>
      </c>
      <c r="V12" s="40">
        <v>0</v>
      </c>
      <c r="W12" s="40">
        <v>0</v>
      </c>
      <c r="X12" s="50">
        <v>1</v>
      </c>
      <c r="Y12" s="51">
        <f t="shared" si="3"/>
        <v>15</v>
      </c>
      <c r="Z12" s="51"/>
      <c r="AA12" s="51"/>
      <c r="AB12" s="34">
        <v>0</v>
      </c>
      <c r="AC12" s="34">
        <v>1</v>
      </c>
      <c r="AD12" s="34">
        <v>0</v>
      </c>
    </row>
    <row r="13" spans="1:30" s="42" customFormat="1" ht="15.75">
      <c r="A13" s="40">
        <v>8</v>
      </c>
      <c r="B13" s="55" t="s">
        <v>48</v>
      </c>
      <c r="C13" s="34">
        <f t="shared" si="2"/>
        <v>5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34">
        <f t="shared" si="0"/>
        <v>3</v>
      </c>
      <c r="J13" s="40">
        <v>1</v>
      </c>
      <c r="K13" s="40">
        <v>0</v>
      </c>
      <c r="L13" s="40">
        <v>1</v>
      </c>
      <c r="M13" s="40">
        <v>1</v>
      </c>
      <c r="N13" s="34">
        <f t="shared" si="1"/>
        <v>6</v>
      </c>
      <c r="O13" s="75">
        <v>1</v>
      </c>
      <c r="P13" s="40">
        <v>0</v>
      </c>
      <c r="Q13" s="40">
        <v>1</v>
      </c>
      <c r="R13" s="40">
        <v>1</v>
      </c>
      <c r="S13" s="40">
        <v>1</v>
      </c>
      <c r="T13" s="40">
        <v>1</v>
      </c>
      <c r="U13" s="40">
        <v>0</v>
      </c>
      <c r="V13" s="40">
        <v>0</v>
      </c>
      <c r="W13" s="40">
        <v>0</v>
      </c>
      <c r="X13" s="50">
        <v>1</v>
      </c>
      <c r="Y13" s="51">
        <f t="shared" si="3"/>
        <v>14</v>
      </c>
      <c r="Z13" s="51"/>
      <c r="AA13" s="51"/>
      <c r="AB13" s="34">
        <v>0</v>
      </c>
      <c r="AC13" s="34">
        <v>1</v>
      </c>
      <c r="AD13" s="34">
        <v>0</v>
      </c>
    </row>
    <row r="14" spans="1:30" s="42" customFormat="1" ht="15.75">
      <c r="A14" s="40">
        <v>9</v>
      </c>
      <c r="B14" s="41" t="s">
        <v>49</v>
      </c>
      <c r="C14" s="34">
        <f t="shared" si="2"/>
        <v>5</v>
      </c>
      <c r="D14" s="40">
        <v>1</v>
      </c>
      <c r="E14" s="40">
        <v>1</v>
      </c>
      <c r="F14" s="40">
        <v>1</v>
      </c>
      <c r="G14" s="40">
        <v>1</v>
      </c>
      <c r="H14" s="40">
        <v>1</v>
      </c>
      <c r="I14" s="34">
        <f t="shared" si="0"/>
        <v>4</v>
      </c>
      <c r="J14" s="40">
        <v>1</v>
      </c>
      <c r="K14" s="40">
        <v>1</v>
      </c>
      <c r="L14" s="40">
        <v>1</v>
      </c>
      <c r="M14" s="40">
        <v>1</v>
      </c>
      <c r="N14" s="34">
        <f t="shared" si="1"/>
        <v>7</v>
      </c>
      <c r="O14" s="75">
        <v>1</v>
      </c>
      <c r="P14" s="40">
        <v>1</v>
      </c>
      <c r="Q14" s="40">
        <v>1</v>
      </c>
      <c r="R14" s="40">
        <v>1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50">
        <v>1</v>
      </c>
      <c r="Y14" s="51">
        <f t="shared" si="3"/>
        <v>16</v>
      </c>
      <c r="Z14" s="51"/>
      <c r="AA14" s="51"/>
      <c r="AB14" s="34">
        <v>0</v>
      </c>
      <c r="AC14" s="34">
        <v>1</v>
      </c>
      <c r="AD14" s="34">
        <v>0</v>
      </c>
    </row>
    <row r="15" spans="1:32" s="15" customFormat="1" ht="15.75">
      <c r="A15" s="34"/>
      <c r="B15" s="34"/>
      <c r="C15" s="34"/>
      <c r="D15" s="40"/>
      <c r="E15" s="40"/>
      <c r="F15" s="40"/>
      <c r="G15" s="40"/>
      <c r="H15" s="40"/>
      <c r="I15" s="34"/>
      <c r="J15" s="40"/>
      <c r="K15" s="40"/>
      <c r="L15" s="40"/>
      <c r="M15" s="40"/>
      <c r="N15" s="34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53"/>
      <c r="AC15" s="53"/>
      <c r="AD15" s="53"/>
      <c r="AE15" s="42"/>
      <c r="AF15" s="54"/>
    </row>
    <row r="16" spans="1:30" ht="96" customHeight="1">
      <c r="A16" s="13"/>
      <c r="B16" s="13"/>
      <c r="C16" s="72" t="s">
        <v>61</v>
      </c>
      <c r="D16" s="72"/>
      <c r="E16" s="72"/>
      <c r="F16" s="72"/>
      <c r="G16" s="72"/>
      <c r="H16" s="72"/>
      <c r="I16" s="27"/>
      <c r="J16" s="27"/>
      <c r="K16" s="27"/>
      <c r="L16" s="2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3:12" s="12" customFormat="1" ht="93.75" customHeight="1">
      <c r="C17" s="73" t="s">
        <v>62</v>
      </c>
      <c r="D17" s="73"/>
      <c r="E17" s="73"/>
      <c r="F17" s="73"/>
      <c r="G17" s="73"/>
      <c r="H17" s="73"/>
      <c r="I17" s="28"/>
      <c r="J17" s="28"/>
      <c r="K17" s="28"/>
      <c r="L17" s="28"/>
    </row>
    <row r="18" spans="3:12" s="12" customFormat="1" ht="24" customHeight="1">
      <c r="C18" s="73" t="s">
        <v>40</v>
      </c>
      <c r="D18" s="73"/>
      <c r="E18" s="73"/>
      <c r="F18" s="73"/>
      <c r="G18" s="73"/>
      <c r="H18" s="73"/>
      <c r="I18" s="28"/>
      <c r="J18" s="28"/>
      <c r="K18" s="28"/>
      <c r="L18" s="28"/>
    </row>
    <row r="21" spans="2:3" ht="18.75">
      <c r="B21" s="24"/>
      <c r="C21" s="24"/>
    </row>
    <row r="22" spans="2:3" ht="15.75">
      <c r="B22" s="57"/>
      <c r="C22" s="58"/>
    </row>
  </sheetData>
  <sheetProtection/>
  <mergeCells count="7">
    <mergeCell ref="AB3:AD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2022-07-14T09:24:20Z</dcterms:modified>
  <cp:category/>
  <cp:version/>
  <cp:contentType/>
  <cp:contentStatus/>
</cp:coreProperties>
</file>